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hidePivotFieldList="1" defaultThemeVersion="124226"/>
  <mc:AlternateContent xmlns:mc="http://schemas.openxmlformats.org/markup-compatibility/2006">
    <mc:Choice Requires="x15">
      <x15ac:absPath xmlns:x15ac="http://schemas.microsoft.com/office/spreadsheetml/2010/11/ac" url="G:\Mi unidad\2025\MIPG 2025\Seguimientos\"/>
    </mc:Choice>
  </mc:AlternateContent>
  <xr:revisionPtr revIDLastSave="0" documentId="13_ncr:1_{2E1839B5-9663-4064-8CC1-FE994BE045CD}" xr6:coauthVersionLast="47" xr6:coauthVersionMax="47" xr10:uidLastSave="{00000000-0000-0000-0000-000000000000}"/>
  <bookViews>
    <workbookView xWindow="-120" yWindow="-120" windowWidth="20730" windowHeight="11160" xr2:uid="{00000000-000D-0000-FFFF-FFFF00000000}"/>
  </bookViews>
  <sheets>
    <sheet name="Plan" sheetId="5" r:id="rId1"/>
  </sheets>
  <externalReferences>
    <externalReference r:id="rId2"/>
    <externalReference r:id="rId3"/>
  </externalReferences>
  <definedNames>
    <definedName name="_xlnm._FilterDatabase" localSheetId="0" hidden="1">Plan!$B$7:$Y$61</definedName>
    <definedName name="areas">[1]paramentros!$C$6:$C$38</definedName>
    <definedName name="consol">#REF!</definedName>
    <definedName name="Decision">#REF!</definedName>
    <definedName name="_xlnm.Print_Titles" localSheetId="0">Plan!$2:$3</definedName>
    <definedName name="Valoracion">#REF!</definedName>
    <definedName name="VALORACIÓN">#REF!</definedName>
  </definedNames>
  <calcPr calcId="191029"/>
</workbook>
</file>

<file path=xl/calcChain.xml><?xml version="1.0" encoding="utf-8"?>
<calcChain xmlns="http://schemas.openxmlformats.org/spreadsheetml/2006/main">
  <c r="C2" i="5" l="1"/>
  <c r="E3" i="5"/>
  <c r="S3" i="5"/>
  <c r="V61" i="5" l="1"/>
  <c r="R61" i="5"/>
  <c r="N61" i="5"/>
  <c r="K61" i="5"/>
  <c r="J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Julieth Viviana Monroy Rodríguez</author>
  </authors>
  <commentList>
    <comment ref="D52" authorId="0" shapeId="0" xr:uid="{00000000-0006-0000-0000-000001000000}">
      <text>
        <r>
          <rPr>
            <b/>
            <sz val="9"/>
            <color indexed="81"/>
            <rFont val="Tahoma"/>
            <family val="2"/>
          </rPr>
          <t>Julieth Viviana Monroy Rodríguez:</t>
        </r>
        <r>
          <rPr>
            <sz val="9"/>
            <color indexed="81"/>
            <rFont val="Tahoma"/>
            <family val="2"/>
          </rPr>
          <t xml:space="preserve">
Original Liderar la formulación y hacer seguimiento al Programa de Transparencia y Ética Pública</t>
        </r>
      </text>
    </comment>
    <comment ref="H53" authorId="0" shapeId="0" xr:uid="{00000000-0006-0000-0000-000002000000}">
      <text>
        <r>
          <rPr>
            <b/>
            <sz val="9"/>
            <color indexed="81"/>
            <rFont val="Tahoma"/>
            <family val="2"/>
          </rPr>
          <t>Julieth Viviana Monroy Rodríguez:</t>
        </r>
        <r>
          <rPr>
            <sz val="9"/>
            <color indexed="81"/>
            <rFont val="Tahoma"/>
            <family val="2"/>
          </rPr>
          <t xml:space="preserve">
Original Actas de reunión realizadas.</t>
        </r>
      </text>
    </comment>
    <comment ref="H54" authorId="0" shapeId="0" xr:uid="{00000000-0006-0000-0000-000003000000}">
      <text>
        <r>
          <rPr>
            <b/>
            <sz val="9"/>
            <color indexed="81"/>
            <rFont val="Tahoma"/>
            <family val="2"/>
          </rPr>
          <t>Julieth Viviana Monroy Rodríguez:</t>
        </r>
        <r>
          <rPr>
            <sz val="9"/>
            <color indexed="81"/>
            <rFont val="Tahoma"/>
            <family val="2"/>
          </rPr>
          <t xml:space="preserve">
Original Mejora de imagen de la entidad frente a la ciudadanía estrategias y actividades de comunicación implementadas.</t>
        </r>
      </text>
    </comment>
    <comment ref="E55" authorId="0" shapeId="0" xr:uid="{00000000-0006-0000-0000-000004000000}">
      <text>
        <r>
          <rPr>
            <b/>
            <sz val="9"/>
            <color indexed="81"/>
            <rFont val="Tahoma"/>
            <family val="2"/>
          </rPr>
          <t>Julieth Viviana Monroy Rodríguez:</t>
        </r>
        <r>
          <rPr>
            <sz val="9"/>
            <color indexed="81"/>
            <rFont val="Tahoma"/>
            <family val="2"/>
          </rPr>
          <t xml:space="preserve">
Original 01/07/2025</t>
        </r>
      </text>
    </comment>
    <comment ref="E56" authorId="0" shapeId="0" xr:uid="{00000000-0006-0000-0000-000005000000}">
      <text>
        <r>
          <rPr>
            <b/>
            <sz val="9"/>
            <color indexed="81"/>
            <rFont val="Tahoma"/>
            <family val="2"/>
          </rPr>
          <t>Julieth Viviana Monroy Rodríguez:</t>
        </r>
        <r>
          <rPr>
            <sz val="9"/>
            <color indexed="81"/>
            <rFont val="Tahoma"/>
            <family val="2"/>
          </rPr>
          <t xml:space="preserve">
Original 01/04/2025</t>
        </r>
      </text>
    </comment>
  </commentList>
</comments>
</file>

<file path=xl/sharedStrings.xml><?xml version="1.0" encoding="utf-8"?>
<sst xmlns="http://schemas.openxmlformats.org/spreadsheetml/2006/main" count="402" uniqueCount="257">
  <si>
    <t>Versión</t>
  </si>
  <si>
    <t>Código</t>
  </si>
  <si>
    <t>POLÍTICA / COMPONENTE</t>
  </si>
  <si>
    <t>No.</t>
  </si>
  <si>
    <t>ACTIVIDAD</t>
  </si>
  <si>
    <t>FECHA DE INICIO</t>
  </si>
  <si>
    <t>ÁREA</t>
  </si>
  <si>
    <t>PRODUCTO</t>
  </si>
  <si>
    <t>RECURSOS</t>
  </si>
  <si>
    <t>%
  AVANCE
  MARZO PROGRAMADO</t>
  </si>
  <si>
    <t>%
  AVANCE
  MARZO EJECUTADO</t>
  </si>
  <si>
    <t>OBSERVACIONES / EVIDENCIAS</t>
  </si>
  <si>
    <t>OBSERVACIONES SEGUNDA LÍNEA DE DEFENSA OAP</t>
  </si>
  <si>
    <t>%
  AVANCE
  JUNIO PROGRAMADO</t>
  </si>
  <si>
    <t>%
  AVANCE
  JUNIO EJECUTADO</t>
  </si>
  <si>
    <t>%
  AVANCE
  SEPTIEMBRE PROGRAMADO</t>
  </si>
  <si>
    <t>%
  AVANCE
  SEPTIEMBRE EJECUTADO</t>
  </si>
  <si>
    <t>%
  AVANCE
  DICIEMBRE PROGRAMADO</t>
  </si>
  <si>
    <t>%
  AVANCE
  DICIEMBRE EJECUTADO</t>
  </si>
  <si>
    <t>1.1. TALENTO HUMANO</t>
  </si>
  <si>
    <t>1.2. INTEGRIDAD</t>
  </si>
  <si>
    <t>Elaborar y presentar el anteproyecto de presupuesto IDU</t>
  </si>
  <si>
    <t>Anteproyecto de presupuesto de funcionamiento</t>
  </si>
  <si>
    <t>Talento humano
Tecnológicos</t>
  </si>
  <si>
    <t>3.1. FORTALECIMIENTO ORGANIZACIONAL Y SIMPLIFICACIÓN DE PROCESOS</t>
  </si>
  <si>
    <t>3.2. GOBIERNO DIGITAL Y SEGURIDAD DIGITAL</t>
  </si>
  <si>
    <t>3.3. DEFENSA JURÍDICA</t>
  </si>
  <si>
    <t>3.4. MEJORA NORMATIVA</t>
  </si>
  <si>
    <t>3.6. RACIONALIZACIÓN DE TRÁMITES</t>
  </si>
  <si>
    <t>3.7.1. RENDICIÓN DE CUENTAS</t>
  </si>
  <si>
    <t>3.8 GESTIÓN AMBIENTAL</t>
  </si>
  <si>
    <t>5.1. GESTIÓN DOCUMENTAL</t>
  </si>
  <si>
    <t>5.2. TRANSPARENCIA Y ACCESO A LA INFORMACIÓN Y LUCHA CONTRA LA CORRUPCIÓN</t>
  </si>
  <si>
    <t>5.3. GESTIÓN DE LA INFORMACIÓN ESTADÍSTICA</t>
  </si>
  <si>
    <t>7. DIMENSIÓN DE CONTROL INTERNO</t>
  </si>
  <si>
    <t>FECHA 
  FIN</t>
  </si>
  <si>
    <t>Revisar y actualizar (cuando se requiera), el registro de carrera de los servidores de la planta.</t>
  </si>
  <si>
    <t>STRH</t>
  </si>
  <si>
    <t>Cuadro con el consolidado de la revisión y actualización del registro de carrera de los servidores de carrera administrativa.</t>
  </si>
  <si>
    <t>Talento humano
Herramientas ofimáticas</t>
  </si>
  <si>
    <t>Divulgar el programa servimos entre los servidores de planta del Instituto.</t>
  </si>
  <si>
    <t>Pieza de divulgación del programa servimos de la función pública.</t>
  </si>
  <si>
    <t>Llevar el registro digital de las actividades del PEI y el PIC.</t>
  </si>
  <si>
    <t>Planillas digitalizadas en Excel.</t>
  </si>
  <si>
    <t>Programar acciones dirigidas a los servidores provisionales con el fin de brindarles acompañamiento en su proceso de desvinculación debido al concurso de méritos.</t>
  </si>
  <si>
    <t>Planillas de asistencia digitalizadas en Excel.</t>
  </si>
  <si>
    <t>Adoptar nueva versión del Código de Integridad.</t>
  </si>
  <si>
    <t>Documento adoptado en el Sistema Integrado de Gestión.</t>
  </si>
  <si>
    <t>2.2. GESTIÓN PRESUPUESTAL Y EFICIENCIA DEL GASTO PÚBLICO</t>
  </si>
  <si>
    <t>Elaborar y presentar los estados financieros en febrero, abril, julio y octubre de 2025</t>
  </si>
  <si>
    <t>STPC</t>
  </si>
  <si>
    <t>Estados financieros presentados</t>
  </si>
  <si>
    <t>Gestionar y mantener actualizado el plan anual de adquisiciones y presentar ante el Subcomité Ordinario de Gestión Precontractual el avance y seguimiento al Plan Anual de Adquisiciones.</t>
  </si>
  <si>
    <t>OAP</t>
  </si>
  <si>
    <t>Ejecutar las actividades necesarias para la actualización del Manual de funciones del IDU (Respecto a Núcleo Básico del Conocimiento y análisis de funciones de la Subdirección Técnica de Tesorería y Recaudo)</t>
  </si>
  <si>
    <t>SGGC</t>
  </si>
  <si>
    <t>Evidencias de las actividades de avance, fichas de manuales de funciones actualizadas</t>
  </si>
  <si>
    <t>Recursos humanos apoyo de la STRH y recursos tecnológicos.</t>
  </si>
  <si>
    <t>Ejecutar las actividades necesarias para el fortalecimiento de la Dirección Técnica de Predios, con el fin de obtener la viabilidad presupuestal por parte de la SDH, y presentar al Consejo Directivo las propuestas de ajuste de los Acuerdos de modificación de estructura y de modificación de planta de personal.</t>
  </si>
  <si>
    <t>Viabilidad presupuestal de la SDH, evidencias de presentación al Consejo Directivo actos administrativos de acuerdos de modificación de estructura organizacional y de planta aprobados.</t>
  </si>
  <si>
    <t>Recursos humanos y recursos tecnológicos.</t>
  </si>
  <si>
    <t>Desarrollar Web Services para los Servicios Ciudadanos Digitales</t>
  </si>
  <si>
    <t>STRT</t>
  </si>
  <si>
    <t>Disponer los documentos resultantes de los trámites de la entidad en la Carpeta Ciudadana Digital definidos para 2025.</t>
  </si>
  <si>
    <t>Talento Humano STRT</t>
  </si>
  <si>
    <t>Gestionar que la normatividad asociada a la defensa jurídica se encuentran en constante actualización.</t>
  </si>
  <si>
    <t>DTGJ</t>
  </si>
  <si>
    <t>Actualización Normograma DTGJ.</t>
  </si>
  <si>
    <t>Realizar informe semestral sobre la aplicación de las políticas de prevención en las diferentes áreas del IDU.</t>
  </si>
  <si>
    <t>Informe semestral al comité de conciliación sobre aplicación de las políticas de prevención de daño antijurídico.</t>
  </si>
  <si>
    <t>Actualizar repositorio de los casos que lleva la entidad.</t>
  </si>
  <si>
    <t>Fichas de relatoría elaboradas por los Abogados de las sentencias ejecutoriadas.</t>
  </si>
  <si>
    <t>Medir y evaluar la tasa de éxito procesal de la entidad.</t>
  </si>
  <si>
    <t>Tasa de éxito procesal de la entidad - SIPROJ.</t>
  </si>
  <si>
    <t>Revisar las 12 políticas de prevención del daño antijurídico y actualizar aquellas que sea pertinente</t>
  </si>
  <si>
    <t>Políticas de prevención del daño antijurídico revisadas y/o actualizadas.</t>
  </si>
  <si>
    <t>Garantizar los contenidos vigentes de las disposiciones y regulaciones normativas expedidas por el Instituto en la web de la entidad.</t>
  </si>
  <si>
    <t>SGJ</t>
  </si>
  <si>
    <t>Correos electrónicos de solicitud de cargue y actualización de la página web.</t>
  </si>
  <si>
    <t>Tecnológicos
Talento humano</t>
  </si>
  <si>
    <t>Revisar y actualizar los documentos jurídicos que soportan cada uno de los procesos existentes en el Instituto (Normograma).</t>
  </si>
  <si>
    <t>Memorando, correos y archivos de actualización de los normogramas.</t>
  </si>
  <si>
    <t>Publicar los proyectos de actos administrativos para observaciones ciudadanas en la plataforma LegalBog.</t>
  </si>
  <si>
    <t>Correos electrónicos, pantallazos de los comentarios realizados y de los proyectos cargados.</t>
  </si>
  <si>
    <t>3.5. SERVICIO AL CIUDADANO</t>
  </si>
  <si>
    <t>Adecuación de un puesto de trabajo en las instalaciones del IDU para atención telefónica por parte del grupo de canales de servicio</t>
  </si>
  <si>
    <t>ORSC</t>
  </si>
  <si>
    <t>Puesto de trabajo implementado</t>
  </si>
  <si>
    <t>Recursos físicos</t>
  </si>
  <si>
    <t>Actualización Cartilla de trámites y servicios</t>
  </si>
  <si>
    <t>Cartilla de trámites y servicios actualizada</t>
  </si>
  <si>
    <t>Recurso humano</t>
  </si>
  <si>
    <t>Mesas de trabajo en torno a la interoperabilidad de los sistemas propios de la entidad con el sistema Bogotá te escucha</t>
  </si>
  <si>
    <t>Interoperabilidad de los sistemas</t>
  </si>
  <si>
    <t>Realizar dos sensibilizaciones dirigidas a los servidores públicos que atienden al ciudadano sobre protocolos de servicio.</t>
  </si>
  <si>
    <t>2 sensibilizaciones realizadas</t>
  </si>
  <si>
    <t>Actualización Instructivo de Clasificación de requerimientos ciudadanos</t>
  </si>
  <si>
    <t>Instructivo actualizado</t>
  </si>
  <si>
    <t>Piezas de divulgación para todos los trámites y servicios IDU</t>
  </si>
  <si>
    <t>Publicar informe de resultados sobre medición de satisfacción de los trámites y servicios IDU realizados en la vigencia 2024</t>
  </si>
  <si>
    <t>Un informe con los resultados</t>
  </si>
  <si>
    <t>Recurso Humano</t>
  </si>
  <si>
    <t>Realizar un diagnóstico de barreras internas (políticas internas, soporte, infraestructura, presupuesto) para el proyecto de servicios ciudadanos digitales en el IDU</t>
  </si>
  <si>
    <t>Un documento de diagnóstico</t>
  </si>
  <si>
    <t>3.7. PARTICIPACIÓN CIUDADANA</t>
  </si>
  <si>
    <t>Actualizar y publicar el Plan de Participación de la Entidad, con las recomendaciones de la ciudadanía.</t>
  </si>
  <si>
    <t>Plan de Participación adoptado y publicado</t>
  </si>
  <si>
    <t>Desarrollar acciones tendientes al fortalecimiento de la capacidad institucional para la Rendición de Cuentas</t>
  </si>
  <si>
    <t>Un (1) espacio de formación implementado a las y los servidores públicos del IDU en materia de participación ciudadana.</t>
  </si>
  <si>
    <t>Consolidar y publicar en el formato adoptado por la Entidad la información de todos los espacios de diálogo.</t>
  </si>
  <si>
    <t>Elaborar y publicar en página WEB en el formato establecido el informe consolidado de Rendición de cuentas de la vigencia 2024</t>
  </si>
  <si>
    <t>Realizar seguimiento al plan de acción del subsistema de gestión ambiental de la entidad.</t>
  </si>
  <si>
    <t>OGA</t>
  </si>
  <si>
    <t>Plan de acción del subsistema de gestión ambiental con seguimiento.</t>
  </si>
  <si>
    <t>Desarrollar el visor de avance del PAI</t>
  </si>
  <si>
    <t>Visor de Power BI con la medición de indicadores</t>
  </si>
  <si>
    <t>Presentar en el Comité Institucional de Gestión y Desempeño el resultado trimestral de la medición del PAI</t>
  </si>
  <si>
    <t>STRF</t>
  </si>
  <si>
    <t>Fase II Selección - Fondo Documental Acumulado Organizado.</t>
  </si>
  <si>
    <t>Actualizar el Sistema Integrado de Conservación (DU-DO-06) - Plan de Conservación Documental</t>
  </si>
  <si>
    <t>Sistema Integrado de Conservación - SIC - Plan de Conservación Documental-Actualizado</t>
  </si>
  <si>
    <t>Realizar las actividades de los programas monitoreo y control de condiciones ambientales, saneamiento, capacitación, inspección y adecuación de instalaciones físicas, almacenamiento y prevención y atención de emergencias del plan de conservación del SIC de acuerdo con el cronograma para la vigencia 2025</t>
  </si>
  <si>
    <t>Formatos de evaluación de condiciones locativas diligenciados, que evidencian los control de las condiciones en los sistemas de archivos físicos.</t>
  </si>
  <si>
    <t>Realizar los ajustes de la Tabla de Retención Documental primera versión</t>
  </si>
  <si>
    <t>TRD ajustada.</t>
  </si>
  <si>
    <t>Inventario del Fondo Documental Acumulado actualizado.</t>
  </si>
  <si>
    <t>Talento humano STRF</t>
  </si>
  <si>
    <t>Revisar y Aprobar el Modelo de Requisitos – MOREQ</t>
  </si>
  <si>
    <t>Realizar la eliminación documental, de acuerdo con lo indicado en las Tablas de Valoración Documental (órdenes de pago, microfichas y rollos de microfilm )</t>
  </si>
  <si>
    <t>Gestionar la formalización del Diagnóstico Integral de Archivos (DU-DO-07).</t>
  </si>
  <si>
    <t>Diagnóstico Integral de Archivos (DU-DO-07).</t>
  </si>
  <si>
    <t>Dar continuidad con la estrategia de divulgación de la Historia Institucional del IDU.</t>
  </si>
  <si>
    <t>Estrategia ejecutada sobre la memoria institucional</t>
  </si>
  <si>
    <t>Talento humano STRF, apoyo de la OAC</t>
  </si>
  <si>
    <t>Presentar ante el Comité de Gestión y Desempeño el Plan Institucional de Archivos -PINAR actualizado.</t>
  </si>
  <si>
    <t>PINAR actualizado y acta de aprobación del Comité de Gestión y Desempeño.</t>
  </si>
  <si>
    <t>Presentar ante el Comité de Gestión y Desempeño el CRONOGRAMA Y PRESUPUESTO ANUAL DE LA IMPLEMENTACIÓN DE LA POLÍTICA DE GESTIÓN DOCUMENTAL - PINAR Y PGD para la vigencia 2025</t>
  </si>
  <si>
    <t>Cronograma Vigencia 2025 y acta de Comité de Gestión y Desempeño.</t>
  </si>
  <si>
    <t>Programa de Transparencia y Ética Pública aprobado y publicado.</t>
  </si>
  <si>
    <t>Talento humano OAP, apoyo responsables de acciones en el PTEP</t>
  </si>
  <si>
    <t>Realizar seguimiento cuatrimestral a las acciones del plan de acción del componente de Transparencia y acceso a la información definidas en el PTEP.</t>
  </si>
  <si>
    <t>Equipo de transparencia</t>
  </si>
  <si>
    <t>OAC</t>
  </si>
  <si>
    <t>Actualizar el Esquema de Publicación de la web IDU de la entidad (www.idu.gov.co).</t>
  </si>
  <si>
    <t>Esquema de publicación actualizado.</t>
  </si>
  <si>
    <t>Socializar a la GENTE IDU la Ley de Transparencia y acceso a la Información Pública (Ley 1712 de 2014).</t>
  </si>
  <si>
    <t>Definir y actualizar las Fichas Técnicas de las Operaciones Estadísticas definidas en conjunto con la Secretaría Distrital de Planeación</t>
  </si>
  <si>
    <t>Talento Humano del área líder de la operación estadística</t>
  </si>
  <si>
    <t>Actualizar el inventario de oferta y demanda de las operaciones estadísticas de la entidad</t>
  </si>
  <si>
    <t>Inventario de oferta y demanda de las operaciones estadísticas actualizado</t>
  </si>
  <si>
    <t>Elaborar e implementar el Plan de Acción de Riesgos coherente con los requisitos que en materia de gestión del riesgo se establezca en el Programa de Transparencia y Ética Pública.</t>
  </si>
  <si>
    <t>Plan de Acción de Riesgos implementado</t>
  </si>
  <si>
    <r>
      <t xml:space="preserve">VIGENCIA: </t>
    </r>
    <r>
      <rPr>
        <b/>
        <u/>
        <sz val="18"/>
        <rFont val="Arial"/>
        <family val="2"/>
      </rPr>
      <t xml:space="preserve">   2025  </t>
    </r>
  </si>
  <si>
    <t>Presentación de resultados trimestrales del PAI
1. Resultados I TRIM 2025 en CIGyD que se programe durante el II TRIM 25
2. Resultados II TRIM 2025 en CIGyD que se programe durante el III TRIM 25
3. Resultados III TRIM 2025 en CIGyD que se programe durante el IV TRIM 25</t>
  </si>
  <si>
    <t>Liderar la formulación del Programa de Transparencia y Ética Pública</t>
  </si>
  <si>
    <t>Actas de reunión realizadas.
Comunicaciones de seguimiento.</t>
  </si>
  <si>
    <t>Realizar trabajo con las partes interesadas (Contratistas de proyectos y Oficina de Relacionamiento y Servicio a la Ciudadanía) para obtener una buena imagen entre la ciudadanía y la entidad.</t>
  </si>
  <si>
    <t>Piezas comunicativas que genera la Oficina Asesora de Comunicaciones desde el aspecto contractual (Contratistas de Proyectos de obra) como mecanismos de mejora de imagen de la entidad frente a la ciudadanía en relación con estrategias y actividades de comunicación implementadas.</t>
  </si>
  <si>
    <t>Plan de comunicación de la Ley de Transparencia con las Publicaciones realizadas en medios de comunicación internos.</t>
  </si>
  <si>
    <t>Durante el periodo comprendido entre 01/02/2025 y 31/03/2025 se realizó el trámite de solicitud de actualización, inclusión o exclusión de veintitrés (23) servidores y servidoras del IDU en el Registro Público de la Carrera Administrativa del País. Dicho trámite se surtió ante la Comisión Nacional del Servicio Civil. 
Evidencia: base de datos excel con la relación de los 23 trámites.
https://drive.google.com/drive/folders/1-wnMRj8uMgsrLHNMvgBlSIKCPBYcM5cs?usp=drive_link</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</si>
  <si>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</si>
  <si>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El día 28/03/2025, a través del Boletín "IDU al Día" se hizo divulgación del Programa Servimos. 
Evidencia: capturas de pantalla del Boletín "IDU al Día" del 28/03/2025.
https://drive.google.com/drive/folders/1iBm0krEZdbnodbGvsYaGPaxR4_CUuq0j?usp=drive_link</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</si>
  <si>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</si>
  <si>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 Se aportan listados de asistencia en excel de las siguientes actividades realizadas entre febrero y marzo de 20205, en el marco del Programa del Sistema de Estímulos (PEI): Cierre VI Olimpiadas IDU, Sensibilización 8M "En Bogotá No Hay Marcha Atrás", Taller "Sanación del Útero" y Taller "Tejiendo Relaciones Sanas y Equitativas - 8M".
* Se aportan listados en excel de asistencia/participación de las siguientes actividades realizadas entre febrero y marzo de 20205, en el marco del Plan Institucional de Capacitación (PIC): curso de Elaboración y Redacción de Informes (IDUCATE Virtual), Curso de Convivencia Laboral (IDUCATE Virtual), curso de Supervisión de Contratos II (IDUCATE Virtual), clausura PIC 2024, Diplomado en auditoría, Coordinación y Seguimiento BIM, Diplomado en Metodología BIM y curso en Gestión de la Información BIM.
https://drive.google.com/drive/folders/1ViYo-RNBOk2ayJFznwuJ7TGfCVfQQwm-?usp=drive_link
Nota: Se eliminan de los listados de asistencia las variables que corresponden a datos sensibles.</t>
  </si>
  <si>
    <t>No aplica hacer reporte</t>
  </si>
  <si>
    <t>No aplica</t>
  </si>
  <si>
    <t>El día 31/03/2025 se llevó a cabo reunión entre la STRH y la OAC con el fin de planear lo relacionado con la actualización del Código de Integridad, teniendo en cuenta la adopción de dos nuevos valores y en general, la plataforma estratégica del Instituto.
En tal reunión se revisaron las fechas definidas para la actualización (tanto en el Plan de Cierre de Brechas MIPG, como en el Plan de Gestión de Integridad), se establecieron variables sobre las cuales se puede ir avanzando y se definieron varias acciones a desarrollar, entre ellas, solicitud de información a la OAP, nueva reunión de trabajo entre el equipo de la STRH y la OAC, y reunión con gestoras y gestores de integridad.
Evidencia: agendamiento y acta de reunión de 31/03/2025. 
https://drive.google.com/drive/folders/18pRaxJ4M0apF6bR8q7X-MAXW2Pr81nFQ?usp=drive_link</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</si>
  <si>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SPRM.
Es responsabilidad de la dependencia, la custodia y disponibilidad de la información original que pueda ser requerida en ejercicios de evaluación internos o externos.
</t>
  </si>
  <si>
    <t>La STPC, está a la espera del cronograma de anteproyecto de presupuesto, expedido por la SDH.</t>
  </si>
  <si>
    <t>Se reportó a la Contaduria General de la Nacion, los Estados Financieros del último trimestre de 2024. 
https://www.idu.gov.co/Archivos_Portal/2025/Transparencia/presupuesto/estados-financieros/02-febrero/ESTADOS-FINANCIEROS-IDU-DICIEMBRE-2024.pdf</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</si>
  <si>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MXSJ
Es responsabilidad de la dependencia, la custodia y disponibilidad de la información original que pueda ser requerida en ejercicios de evaluación internos o externos.</t>
  </si>
  <si>
    <t>Presentación del tablero de control PAA.
Plan Anual de adquisiciones actualizado y publicado.</t>
  </si>
  <si>
    <t>Durante el primer trimestre 2025, se realizaron 9 actualizaciones al PAA, las cuales fueron publicadas en la página web de la entidad. El acceso para consulta está disponible en el siguiente enlace: 
https://www.idu.gov.co/page/transparencia/presupuesto/plan-de-adquisiciones
Así mismo, en las sesiones del Subcomité de Gestión Precontractual, se realizó el seguimiento al Plan Anual de Adquisiciones, así: Sesión Ordinaria # 01 de 2025, virtual - 03 de enero de 2025 y Sesión Ordinaria # 4 de 2025, virtual - 28 de febrero de 2025.</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</si>
  <si>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MXSJ</t>
  </si>
  <si>
    <t>Se han realizado mesas de trabajo con la STTR, DTAF y SGGC, para tratar lo referente al fortalecimiento Institucional de la STTR y se incorpora en el Acuerdo 4 de 2025 la propuesta de la STTR sobre sus funciones.</t>
  </si>
  <si>
    <t>Desde la revisión de la segunda línea, se verifica que los documentos aportados cumplan con los siguientes criterios, de acuerdo con la programación respectiva:
Entregable respecto a la evidencia programada: Cumple 
Firma: Listas de asistencia firmadas.
Período de reporte de la evidencia programada: Cumple
Evidencias almacenadas en la carpeta dispuesta por la OAP: Cumple
Observaciones: Se revisaron las evidencias aportadas de el primer trimestre de 2025, corresponden a análisis de cargas de trabajo en la STTR y propuesta para cambios en el Acuerdo de estructuración del IDU, los cuales fueron incorporados en el Acuerdo 4 de 2025. 
Varias listas de asistencia no tienen el tema tratado en la reunión, y todos los campos diligenciados, para soportar mesas de trabajo en próximos reportes de avance incluir las actas de la reunión, con el tema y subtemas tratados, decisiones tomadas y conclusiones.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</si>
  <si>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Se aprobó la viabilidad presupuestal por la SDH, se ratificó el concepto favorable por el DASCD, para el fortalecimiento de la Dirección Técnica de Predios.
Se aprobó por el Concejo Directivo del IDU el Acuerdo de modificación de estructura y de modificación de planta de personal.</t>
  </si>
  <si>
    <t>Desde la revisión de la segunda línea, se verifica que los documentos aportados cumplan con los siguientes criterios, de acuerdo con la programación respectiva:
Entregable respecto a la evidencia programada: Cumple 
Firma: En concepto favorable del SDH 2025EE1102701
Período de reporte de la evidencia programada: Cumple
Evidencias almacenadas en la carpeta dispuesta por la OAP: Cumple
Observaciones: Se observa concepto favorable de la Secretaría Distrital de Hacienda del 1 de abril de 2025, y Acuerdo 4 y 5 de 2025 del IDU.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</si>
  <si>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Definición de la Arquitectura del proyecto de Carpeta Ciudadana</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</si>
  <si>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Observaciones:Los soportes son adecuados.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</si>
  <si>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70.00%</t>
  </si>
  <si>
    <t>Equipo Administrativo - talento humano DTGJ - SGJ
Tecnológicos - SIPROJ</t>
  </si>
  <si>
    <t>No se presentaron acciones relacionadas a esta actividad.</t>
  </si>
  <si>
    <t>Se realizó informe sobre aplicación de políticas de prevención del daño antijurídico y se socializó en el comité el 28 de enero de 2025. 
La evidencia reposa en:https: https://drive.google.com/file/d/1v6nzA5iw5APk6WzNdPVesDGt1RDIR76w/view?usp=drive_link</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</si>
  <si>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En atención a la actividad “Realizar informe semestral sobre la aplicación de las políticas de prevención en las diferentes áreas del IDU” y como producto el “Informe semestral al comité de conciliación sobre aplicación de las políticas de prevención de daño antijurídico”, se procede a revisar el informe de gestión segundo semestre vigencia 2024 que contiene la gestión realizada por el Comité de Defensa Judicial, Conciliación y repetición del Instituto de Desarrollo Urbano (IDU), donde se indica en el numeral 6- OTRAS ACCIONES lo siguiente: 
* Mediante el acta Nro. 23 del 23 de octubre de 2024 se realizó presentación de la actualización de la política de prevención de daño antijurídico- contrato realidad.
* En la misma sesión del punto anterior, se presenta informe de seguimiento a las políticas de prevención de daño antijurídico – primer semestre de 2024.
Se verificó que la evidencia entregada cumple con los criterios establecidos: pertinencia, oportunidad, trazabilidad y respaldo documental. 
Es responsabilidad de la dependencia, la custodia y disponibilidad de la información original que pueda ser requerida en ejercicios de evaluación internos o externos.
</t>
  </si>
  <si>
    <t>Se remite reporte el 07 de enero de 2025 a la OAC, para actualizar la información de defensa judicial y se realiza publicación trimestral de la tasa de éxito procesal del último trimestre de 2024 . 
La evidencia reposa en:https: https://drive.google.com/drive/folders/1Qd4r5PfLYMeQRmNK-7_sngLFAUaQI-Hf
De acuerdo a las evidencias reportadas y conforme a la tasa de éxito registrada para el último trimestre de la vigencia 2024, se concluye que el ejercicio de la entidad se mantiene en un 75% de éxito procesal, conservando su posición en el sector, adicionalmente para el año 2024 se logró un porcentaje favorable mayor al 87% sobre la totalidad de los procesos que se adelantan en la Dirección de Gestión Judicial.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t>
  </si>
  <si>
    <r>
      <t xml:space="preserve">Desde la revisión de la segunda línea, se verifica que los documentos aportados cumplan con los siguientes criterios, de acuerdo con la programación respectiva:
</t>
    </r>
    <r>
      <rPr>
        <b/>
        <sz val="10"/>
        <color theme="1"/>
        <rFont val="Arial"/>
        <family val="2"/>
      </rPr>
      <t>Entregable respecto a la evidencia programada:</t>
    </r>
    <r>
      <rPr>
        <sz val="10"/>
        <color theme="1"/>
        <rFont val="Arial"/>
        <family val="2"/>
      </rPr>
      <t xml:space="preserve"> cumple 
</t>
    </r>
    <r>
      <rPr>
        <b/>
        <sz val="10"/>
        <color theme="1"/>
        <rFont val="Arial"/>
        <family val="2"/>
      </rPr>
      <t>Firma:</t>
    </r>
    <r>
      <rPr>
        <sz val="10"/>
        <color theme="1"/>
        <rFont val="Arial"/>
        <family val="2"/>
      </rPr>
      <t xml:space="preserve"> cumple
</t>
    </r>
    <r>
      <rPr>
        <b/>
        <sz val="10"/>
        <color theme="1"/>
        <rFont val="Arial"/>
        <family val="2"/>
      </rPr>
      <t>Período de reporte de la evidencia programada:</t>
    </r>
    <r>
      <rPr>
        <sz val="10"/>
        <color theme="1"/>
        <rFont val="Arial"/>
        <family val="2"/>
      </rPr>
      <t xml:space="preserve"> cumple
</t>
    </r>
    <r>
      <rPr>
        <b/>
        <sz val="10"/>
        <color theme="1"/>
        <rFont val="Arial"/>
        <family val="2"/>
      </rPr>
      <t xml:space="preserve">Evidencias almacenadas en la carpeta dispuesta por la OAP: </t>
    </r>
    <r>
      <rPr>
        <sz val="10"/>
        <color theme="1"/>
        <rFont val="Arial"/>
        <family val="2"/>
      </rPr>
      <t xml:space="preserve">Cumple
</t>
    </r>
    <r>
      <rPr>
        <b/>
        <sz val="10"/>
        <color theme="1"/>
        <rFont val="Arial"/>
        <family val="2"/>
      </rPr>
      <t>Observaciones:</t>
    </r>
    <r>
      <rPr>
        <sz val="10"/>
        <color theme="1"/>
        <rFont val="Arial"/>
        <family val="2"/>
      </rPr>
      <t xml:space="preserve"> Se procede con la revisión del enlace https://www.idu.gov.co/page/transparencia/normatividad/defensa-judicial al revisar el porcentaje publicado no corresponde a lo enunciado se solicita validar, así mismo, se informa que revisada la evidencia se muestra la tasa de efectividad, no obstante, los entregables no muestran una "evaluación", la cual, consistiría en una actividad de identificación de datos, para la toma de decisiones, por favor complementar. 
Es responsabilidad de la dependencia, la custodia y disponibilidad de la información original que pueda ser requerida en ejercicios de evaluación internos o externos.</t>
    </r>
  </si>
  <si>
    <t>La evidencia reposa en:https://drive.google.com/drive/folders/1yZrvmc_X6NG2Uo3REpxqJoicKTkzYzgb</t>
  </si>
  <si>
    <r>
      <t xml:space="preserve">Desde la revisión de la segunda línea, se verifica que los documentos aportados cumplan con los siguientes criterios, de acuerdo con la programación respectiva:
</t>
    </r>
    <r>
      <rPr>
        <b/>
        <sz val="10"/>
        <color theme="1"/>
        <rFont val="Arial"/>
        <family val="2"/>
      </rPr>
      <t>Entregable respecto a la evidencia programada:</t>
    </r>
    <r>
      <rPr>
        <sz val="10"/>
        <color theme="1"/>
        <rFont val="Arial"/>
        <family val="2"/>
      </rPr>
      <t xml:space="preserve"> cumple 
</t>
    </r>
    <r>
      <rPr>
        <b/>
        <sz val="10"/>
        <color theme="1"/>
        <rFont val="Arial"/>
        <family val="2"/>
      </rPr>
      <t>Firma:</t>
    </r>
    <r>
      <rPr>
        <sz val="10"/>
        <color theme="1"/>
        <rFont val="Arial"/>
        <family val="2"/>
      </rPr>
      <t xml:space="preserve"> cumple
</t>
    </r>
    <r>
      <rPr>
        <b/>
        <sz val="10"/>
        <color theme="1"/>
        <rFont val="Arial"/>
        <family val="2"/>
      </rPr>
      <t xml:space="preserve">Período de reporte de la evidencia programada: </t>
    </r>
    <r>
      <rPr>
        <sz val="10"/>
        <color theme="1"/>
        <rFont val="Arial"/>
        <family val="2"/>
      </rPr>
      <t xml:space="preserve">cumple
</t>
    </r>
    <r>
      <rPr>
        <b/>
        <sz val="10"/>
        <color theme="1"/>
        <rFont val="Arial"/>
        <family val="2"/>
      </rPr>
      <t>Evidencias almacenadas en la carpeta dispuesta por la OAP:</t>
    </r>
    <r>
      <rPr>
        <sz val="10"/>
        <color theme="1"/>
        <rFont val="Arial"/>
        <family val="2"/>
      </rPr>
      <t xml:space="preserve"> Cumple
</t>
    </r>
    <r>
      <rPr>
        <b/>
        <sz val="10"/>
        <color theme="1"/>
        <rFont val="Arial"/>
        <family val="2"/>
      </rPr>
      <t xml:space="preserve">Observaciones: </t>
    </r>
    <r>
      <rPr>
        <sz val="10"/>
        <color theme="1"/>
        <rFont val="Arial"/>
        <family val="2"/>
      </rPr>
      <t xml:space="preserve">Se procede con la revisión de cinco (5) correos electrónicos donde se solicita por parte de la Subdirección General Jurídica la actualización y publicación de los actos administrativos solicitados por las diferentes áreas de la entidad, con el fin de ser incorporados en el sitio web en la sesión de normatividad de la página institucional de la entidad, en cumplimiento de la actividad “Garantizar los contenidos vigentes de las disposiciones y regulaciones normativas expedidas por el Instituto en la web de la entidad”.
Es responsabilidad de la dependencia, la custodia y disponibilidad de la información original que pueda ser requerida en ejercicios de evaluación internos o externos.
</t>
    </r>
  </si>
  <si>
    <t>Se solicitó y recibió por parte de los líderes de los procesos los normogramas con sus respectivas actualizaciones, para iniciar el proceso de revisión y validación. - https://drive.google.com/drive/u/0/folders/1MURCgjPUvDkEqEgi51eaykT2BGl83_ua</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</si>
  <si>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donde se puede observar los normogramas de los 22 procesos de la entidad, para la revisión de la presentación y recopilación de los líderes de procesos. Así mismo, se adjunta archivo en Excel donde se evidencia el consolidado de seguimiento en la entrega de las actualizaciones de los normogramas de las áreas, y el memorando mediante el cual se realiza la solicitud de actualización y las orientaciones que se deben tener en cuenta para la actualización. 
Es responsabilidad de la dependencia, la custodia y disponibilidad de la información original que pueda ser requerida en ejercicios de evaluación internos o externos.
</t>
  </si>
  <si>
    <t>Avance trimestral completado, proyectos estuvieron disponibles en LegalBog para comentarios ciudadanos.
https://drive.google.com/drive/u/0/folders/1U3efT7bOXFHJNEyfQhSFVzTXMM-c5xig</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</si>
  <si>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respecto a los proyectos de resolución publicados en LEGALBOG en el primer trimestre del 2025, no se tiene observaciones adicionales. 
Es responsabilidad de la dependencia, la custodia y disponibilidad de la información original que pueda ser requerida en ejercicios de evaluación internos o externos.
</t>
  </si>
  <si>
    <t>Se solicitó a la STRF la asignación de más puestos de trabajo en el piso 1 para la ORSC</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</si>
  <si>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hay evidencia que respalda el % de avance ejecutado.
Es responsabilidad de la dependencia, la custodia y disponibilidad de la información original que pueda ser requerida en ejercicios de evaluación internos o externos.
JAQF.</t>
  </si>
  <si>
    <t>Documento en revisión, se resalta en control de cambios observaciones para modificar</t>
  </si>
  <si>
    <t>Se han realizado 4 mesas de trabajo con la STRT para mejoras en la interoperabilidad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</si>
  <si>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sin embargo, no es fácil identificar a que equivale el 25% ya que no se sabe cuantas reuniones estan programadas, o cómo se evidencia el 100% de cumplmiento del producto "Interoperabilidad de los sisemas"
Es responsabilidad de la dependencia, la custodia y disponibilidad de la información original que pueda ser requerida en ejercicios de evaluación internos o externos.
JAQF</t>
  </si>
  <si>
    <t>Se realizó la programación de 3 sesiones denominadas: Portafolio de Entrenamiento de Habilidades para el Servicio, donde fuimos agendados para el 8 y 24 de abril y el 20 de mayo de 2025</t>
  </si>
  <si>
    <t>La actualización del documento se viene realizando a través de mesas de trabajo de parte del equipo de Canales (3 reuniones en torno a la actualización del documento)</t>
  </si>
  <si>
    <t>Divulgación a la ciudadanía y a la gente IDU acerca de los trámites y servicios de la entidad, utilizando piezas gráficas de comunicación digital.</t>
  </si>
  <si>
    <t>Se realiza la solicitud de elaboración de piezas de divulgación al equipo de comunicaciones de la ORSC</t>
  </si>
  <si>
    <r>
      <t xml:space="preserve">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t>
    </r>
    <r>
      <rPr>
        <b/>
        <sz val="10"/>
        <color theme="1"/>
        <rFont val="Arial"/>
        <family val="2"/>
      </rPr>
      <t>se recomienda incluir el cronograma de divulgación con el fin de facilitar el seguimiento del avance y la identificación oportuna de alertas tempranas</t>
    </r>
    <r>
      <rPr>
        <sz val="10"/>
        <color theme="1"/>
        <rFont val="Arial"/>
        <family val="2"/>
      </rPr>
      <t>. SPRM</t>
    </r>
    <r>
      <rPr>
        <b/>
        <sz val="10"/>
        <color theme="1"/>
        <rFont val="Arial"/>
        <family val="2"/>
      </rPr>
      <t xml:space="preserve">
</t>
    </r>
    <r>
      <rPr>
        <sz val="10"/>
        <color theme="1"/>
        <rFont val="Arial"/>
        <family val="2"/>
      </rPr>
      <t xml:space="preserve">
Es responsabilidad de la dependencia, la custodia y disponibilidad de la información original que pueda ser requerida en ejercicios de evaluación internos o externos.</t>
    </r>
  </si>
  <si>
    <t>se realiza el informe consolidado de satisfacción de todos los trámites y servicios IDU y se publica en el observatorio de percepción ciudadana 
https://www.idu.gov.co/page/observatorio-2024</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</si>
  <si>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</si>
  <si>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El 26 de marzo se hace reunión entre ORSC y STRT para definir plan de trabajo y metodología para la realización del diagnóstico (se adjunta acta de reunión)</t>
  </si>
  <si>
    <r>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t>
    </r>
    <r>
      <rPr>
        <b/>
        <sz val="10"/>
        <color theme="1"/>
        <rFont val="Arial"/>
        <family val="2"/>
      </rPr>
      <t xml:space="preserve">Se recomienda definir los hitos asociados a la elaboración del diagnóstico, con el fin de facilitar el seguimiento del avance y la identificación oportuna de alertas tempranas. </t>
    </r>
    <r>
      <rPr>
        <sz val="10"/>
        <color theme="1"/>
        <rFont val="Arial"/>
        <family val="2"/>
      </rPr>
      <t>SPRM
Es responsabilidad de la dependencia, la custodia y disponibilidad de la información original que pueda ser requerida en ejercicios de evaluación internos o externos.</t>
    </r>
  </si>
  <si>
    <t>https://www.idu.gov.co/Archivos_Portal/2025/servicio-a-la-ciudadania/participa/PL-SC-01-PLAN-DE-GESTI%C3%93N-SOCIAL-Y-PARTICIPACI%C3%93N-CIUDADANA-11.pdf</t>
  </si>
  <si>
    <t>El 20 de marzo se realizó una sensibilización a funcionarios y colaboradores de la ORSC en torno al PAI 2025 del área y la importancia de la rendición de cuentas como espacio de participación ciudadana y control social</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</si>
  <si>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dan cuenta del tema de participación ciudadana y rendición de cuentas.
Es responsabilidad de la dependencia, la custodia y disponibilidad de la información original que pueda ser requerida en ejercicios de evaluación internos o externos.
JAQF</t>
  </si>
  <si>
    <t xml:space="preserve">Se realiza el informe consolidado de la vigencia 2024 y se publica en la página WEB de la entidad. 
https://www.idu.gov.co/page/transparencia/planeacion/rendicion-de-cuentas
</t>
  </si>
  <si>
    <t>humanos</t>
  </si>
  <si>
    <t>Se registra un avance de 51 % con el reporte de inicio 10 actividades. A la fecha no se han identificado posibles riesgos de incumplimiento. Evidencias cargadas para cada actividad en: https://drive.google.com/drive/folders/1zHnUXmycaXl7Eyfci2-hWOm13JJ9Y5xs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</si>
  <si>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Con memorando 202517500111573, se recibe la evidencia que soporta el seguimiento, las actividades 6 y 7 son las mismas se solicita ajustar el el Plan del SGA para el próximo reporte, sobre el desempeño ambiental se tiene la información consolidada, presentación de resultados en el CIGyD de enero de 2025, evidencias del plan de comunicaciones, no se cargaron evidencias de los planes de mejora.
Respecto a la actividad de aumentar el uso de RCD en los contratos se observa archivo con la consolidación por normatividad aplicable y un seguimiento del uso de RCD por contrato, para la actividad 9 se evidencias citaciones a reunión, para los próximos períodos incluir registros que evidencien que las reuniones fueron llevadas a cabo (Listas de asistencia , actas de reunión, soporte electrónico de asistencia con temas, subtemas tratados, en donde aplique decisiones tomadas y conclusiones),
Se informa que, hasta la fecha de la presente revisión (Abril 10 de 2025), se verifica por parte de la segunda línea el correcto acceso a las evidencias suministradas.
Es responsabilidad de la dependencia, la custodia y disponibilidad de la información original que pueda ser requerida en ejercicios de evaluación internos o externos.
JVMR</t>
  </si>
  <si>
    <t>4. SEGUIMIENTO Y EVALUACIÓN DEL DESEMPEÑO INSTITUCIONAL</t>
  </si>
  <si>
    <t>►Talento humano OAP
► Power BI</t>
  </si>
  <si>
    <t>1. Fue definido el mecanismo para la captura de la información relacionada con el avance trimestral de los indicadores, con el fin de definir la estructura de la base de datos utilizada en el Tablero de Control del seguimiento.
2.Fue estructurada una herramienta de procesamiento de los datos generados por el mecanismo de captura de la información del avance trimestral, en formato de hoja de cálculo electrónica. Esta herramienta permitirá la actualización trimestral de la base de datos.
3. Se avanzó en el cálculo de los índices de ejecución y porcentajes de avance global y por componente del Plan de Acción Institucional (PAI), y se definieron tres criterios de seguimiento: trimestre de corte, año corrido y avance anual.
4. El Tablero de Control de Power BI ya permite visualizar la información del seguimiento del PAI, para el trimestre de corte, y se tiene un avance parcial para los indicadores del criterio de año corrido. Se está trabajando para la finalización del tablero antes de la tercera semana de abril.</t>
  </si>
  <si>
    <t>Revisión de Segunda Línea – I TRIM 2025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No, publicado el 8 de abril (plazo 7 de abril) 
• Comentarios a tener en cuenta: 
*Si bien las evidencias demuestran el avance de la actividad, para el próximo reporte se recomienda:
1. Relacionar en la columna “ Observaciones / evidencias” el nombre de los archivos que se relaciona con la actividad; más cuando en el relato se registraron varios avances (4). De esta manera se facilita relacionar el archivo que sustenta a cada uno. Adicionalmente se sugiere indicar la fecha o el lapso de tiempo que refiere cada evidencia.
2. En este reporte pudo incluir las actividades de socialización y validación que se adelantaron en marzo en la sesión con les Gestores del MIPG o recopiladas a través del correo electrónico
Actividad a cargo de JENL
Nota: Es responsabilidad de la dependencia, la custodia y disponibilidad de la información original que pueda ser requerida en ejercicios de evaluación internos o externos.</t>
  </si>
  <si>
    <t>La actividad no tienen programación para el primer trimestre 2025 puesto que inicia el 01 de abril</t>
  </si>
  <si>
    <t>Organizar el fondo documental acumulado del IDU, conforme con lo establecido en las TVD (Tabla de Valoración Documental). Fase II Selección; Para 400 Metros lineales ( 200 metros lineales vigencia 2025;200 metros lineales vigencia 2026)</t>
  </si>
  <si>
    <t>Talento humano STRF
Recursos Financieros
$2.000.000.000</t>
  </si>
  <si>
    <t>N/A</t>
  </si>
  <si>
    <t>Durante el primer trimestre 2025 se desarrolló lo siguiente:
1. Elaboración del cronograma de implementación del SIC 2024.
2. Monitoreo y control de condiciones ambientales. 
3.Seguimiento de las variables físicas de las tres áreas de custodia.
Ver evidencias en: https://drive.google.com/drive/u/0/folders/1LcGcRYRAYCEKojefHUzqSh08BMnpMMya</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</si>
  <si>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Observaciones:Sobre los soportes se sugiere calcular la información del indicador de cumplimiento adjunto en el archivo Indicadores de Gestión SIC 2025.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</si>
  <si>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Se ha dado continuidad con el análisis y lectura de las dependencias y se han realizado mesas de trabajo internas, para verificar avances de actualización. Ver evidencias en: https://drive.google.com/drive/u/0/folders/12N4brEmhw1X43oSTAq7ZOhSRb9ek_2vN</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</si>
  <si>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Observaciones:Los soportes son adecuados pero en lo posible colocar muestras y no utilizar zips.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</si>
  <si>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Actualizar el inventario del Fondo Documental Acumulado de la entidad - FDA con corte a 30/06/2026 en un 15% (corresponden a 400 metros lineales distribuidos en 200 metros lineales vigencia 2025;200 metros lineales vigencia 2026)
Esta actividad está ligada con las actividades descritas en la Organización del Fondo Documental Acumulado cuya fecha de finalización está programada para el 30/06/2026 (primera etapa), 31/12/2028 (segunda etapa)</t>
  </si>
  <si>
    <t>MOREQ aprobado.</t>
  </si>
  <si>
    <t>Actas de reunión-eliminación 
Listados de eliminación documental aprobados por las dependencias, de acuerdo con lo indicado en las Tablas de Valoración Documental.</t>
  </si>
  <si>
    <t>Se gestiono junto con la OAC realizar una reunión para explicar la temática a abordar frente a la Estrategia de Divulgación. Ver evidencias en: https://drive.google.com/drive/u/0/folders/1Ex9IrIHrXYMo3Pqfn7jjURjsyPlsoFjQ</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</si>
  <si>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Observaciones:Los soportes son adecuados. Se informa que, hasta la fecha de la presente revisión (Abril 11 de 2025), se verifica por parte de la segunda línea el correcto acceso a las evidencias suministradas y las mismas soportan el porcentaje de avance reportado. aunque no se había programado para el periodo.
Es responsabilidad de la dependencia, la custodia y disponibilidad de la información original que pueda ser requerida en ejercicios de evaluación internos o externos.
CFCS</t>
  </si>
  <si>
    <t>Se actualizó y presentó el Plan Institucional de Archivos PINAR 2025 por parte del grupo de Gestión Documental. Ahora bien, el 28-01-2025, fue aprobado por el Comité Institucional de Archivos y se realizó el trámite de publicación en la página web oficial de la Entidad. Ver evidencias en: https://drive.google.com/drive/u/0/folders/1SSsIF_KujkwOp5CSp9mel8Qgziqa2ORn</t>
  </si>
  <si>
    <r>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t>
    </r>
    <r>
      <rPr>
        <b/>
        <sz val="10"/>
        <color theme="1"/>
        <rFont val="Arial"/>
        <family val="2"/>
      </rPr>
      <t xml:space="preserve"> </t>
    </r>
    <r>
      <rPr>
        <sz val="10"/>
        <color theme="1"/>
        <rFont val="Arial"/>
        <family val="2"/>
      </rPr>
      <t>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r>
  </si>
  <si>
    <t>Se actualizó y presentó el Cronograma y presupuesto anual de la implementación de la Política de Gestión Documental - PINAR Y PGD 2025 por parte del grupo de Gestión Documental. Ahora bien, el 28-01-2025, fue aprobado por el Comité Institucional de Archivos y se realizó el trámite de publicación en la página web oficial de la Entidad. Ver evidencias en: https://drive.google.com/drive/u/0/folders/1Qh_VdYIwVgBV9_VK3wqFAs25qhyKt4hS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</si>
  <si>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</si>
  <si>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r>
      <t xml:space="preserve">En cumplimiento del Decreto 1122/2024, se realizó la formulación del Programa de Transparencia y Ética Pública -PTEP- y su respectivo plan de ejecución y monitoreo para el 2025, aprobado el 28 de enero de 2025 por el Comité de Gestión y Desempeño, actualizando el documento en SIG PL-PE-02 a versión 4 y posteriormente publicado en la página web oficial de la entidad. 
Evidencias: 
1. </t>
    </r>
    <r>
      <rPr>
        <u/>
        <sz val="10"/>
        <color rgb="FF1155CC"/>
        <rFont val="Arial"/>
        <family val="2"/>
      </rPr>
      <t>https://www.idu.gov.co/page/transparencia/planeacion/plan-anti-corrupcion</t>
    </r>
    <r>
      <rPr>
        <sz val="10"/>
        <color theme="1"/>
        <rFont val="Arial"/>
        <family val="2"/>
      </rPr>
      <t xml:space="preserve"> (Publicación en la web)
2. </t>
    </r>
    <r>
      <rPr>
        <u/>
        <sz val="10"/>
        <color rgb="FF1155CC"/>
        <rFont val="Arial"/>
        <family val="2"/>
      </rPr>
      <t xml:space="preserve">28.01.2025 OAP Acta CIGD
</t>
    </r>
    <r>
      <rPr>
        <sz val="10"/>
        <color theme="1"/>
        <rFont val="Arial"/>
        <family val="2"/>
      </rPr>
      <t>3.</t>
    </r>
    <r>
      <rPr>
        <u/>
        <sz val="10"/>
        <color rgb="FF1155CC"/>
        <rFont val="Arial"/>
        <family val="2"/>
      </rPr>
      <t xml:space="preserve"> PL-PE-02_PROGRAMA_DE_TRANSPARENCIA_PTEP_IDU_v4
</t>
    </r>
    <r>
      <rPr>
        <sz val="10"/>
        <color theme="1"/>
        <rFont val="Arial"/>
        <family val="2"/>
      </rPr>
      <t xml:space="preserve">4. </t>
    </r>
    <r>
      <rPr>
        <u/>
        <sz val="10"/>
        <color rgb="FF1155CC"/>
        <rFont val="Arial"/>
        <family val="2"/>
      </rPr>
      <t>PLAN-DE-EJECUCIÓN-Y-MONITOREO-PTEP-2025</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</si>
  <si>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</si>
  <si>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Con el fin de actualizar el Programa de Transparencia y Ética Pública 2025, en el mes de marzo desde la Oficina Asesora de Planeación -OAP- se realizaron dos mesas de trabajo con los responsables de las acciones, conforme a las necesidades identificadas.
Adicionalmente, se llevó a cabo una mesa de trabajo desde la OAP con la Oficina Asesora de Comunicaciones- OAC- con el fin de actualizar el menú de transparencia en la página web oficial de la entidad, de acuerdo con lo establecido en el Anexo 2 de la Resolución 1519 del 2020.
Evidencias:
1. Acta de reunión actualización PTEP
2. Acta de reunión menú transparencia</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</si>
  <si>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</si>
  <si>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En cumplimiento del Anexo 2 de la Resolución 1519 del 2020 y con el fin de actualizar el menú de transparencia en la página web oficial de la entidad, se llevó a cabo mesas de trabajo desde la OAP con la Oficina Asesora de Comunicaciones- OAC.
Evidencias:
1. Acta de reunión menú transparencia</t>
  </si>
  <si>
    <t>Gente IDU
Tecnológicos</t>
  </si>
  <si>
    <t>Para el período comprendido entre el mes de enero y marzo de 2025, se gestionó el 100 % de las solicitudes recibidas por esta oficina con la finalidad de fortalecer la imagen de la entidad frente a la ciudadanía en relación con estrategias y actividades de comunicación implementadas.</t>
  </si>
  <si>
    <t>Tecnológicos
Webmaster</t>
  </si>
  <si>
    <t>Se tiene contemplado iniciar el ejercicio de la actualización del documento esquema de publicación en la primera semana de junio de 2025.</t>
  </si>
  <si>
    <t>Recurso humano 
equipo de transparencia, apoyo equipo OAC.</t>
  </si>
  <si>
    <t>Para el primer trimestre de 2025 se tenían contempladas dos publicaciones de acuerdo al Plan de Comunicaciones de la Ley de Transparencia, de las cuales se llevaron a cabo las dos. 
En este enlace se puede ver el plan con sus respectivas evidencias: https://docs.google.com/spreadsheets/d/18vrGglZqXCFnGnQ_C612Bpc3EwyjsiEg/edit?usp=sharing&amp;ouid=117174439169631487529&amp;rtpof=true&amp;sd=true</t>
  </si>
  <si>
    <t>Llevar a cabo el seguimiento al trámite de los conflictos de interés declarados a través del SIDEAP</t>
  </si>
  <si>
    <t>- Base de datos en la que se lleva el registro de los conflictos de intereses declarados en la que se incorporan, entre otras variables, datos de la persona que declara, tipología del conflicto, descripción del conflicto declarado y medidas de control implementadas (al suministrar la evidencia se garantizará la reserva de la información que corresponde).
- Formato institucional de reporte de conflicto de intereses: análisis, decisión y compromisos.</t>
  </si>
  <si>
    <t>1.Definición de las operaciones estadísticas que necesitan fichas (marzo a junio de 2025), 30%
2. Creación o actualización de las fichas técnicas de las operaciones estadísticas definidas(julio a diciembre), 70%</t>
  </si>
  <si>
    <t>El 25 de marzo de 2025, la Oficina Asesora de Planeación sostuvo una reunión con la Secretaría Distrital de Planeación (SDP) para conocer las actividades programadas para la vigencia 2025 en el marco del Plan Estadístico Distrital (PED). En particular, se abordaron aquellas relacionadas con la definición y documentación de las operaciones estadísticas a cargo de la entidad, así como la actualización del inventario de dichas operaciones.
Durante la reunión, el sectorialista asignado al sector Movilidad presentó en detalle los objetivos del nuevo PED, las principales actividades previstas y la metodología de trabajo. Posterior a la mesa de trabajo, la SDP envió por correo electrónico la información discutida durante la reunión.</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</si>
  <si>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observa comunicación de solicitud de reunión con sectorialista de movilidad de la SDP, y correo con la información presentada el 25 de marzo de 2025, para próximos seguimiento soportar la asistencia a reuniones a través de evidencias como listas de asistencia, actas de reunión, soportes electrónicos de ejecución de reuniones.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</si>
  <si>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►Talento Humano del área líder de la operación estadística
►Formulario en línea para centralizar el inventario</t>
  </si>
  <si>
    <t>El 25 de marzo de 2025, la Oficina Asesora de Planeación sostuvo una reunión con la Secretaría Distrital de Planeación (SDP) para conocer las actividades programadas para la vigencia 2025 en el marco del Plan Estadístico Distrital (PED). En particular, se abordaron aquellas relacionadas con la definición y documentación de las operaciones estadísticas a cargo de la entidad, así como la actualización del inventario de dichas operaciones.
Durante la reunión, el sectorialista asignado al sector Movilidad presentó en detalle los objetivos del nuevo PED, las principales actividades previstas y la metodología de trabajo. Además, la SDP informó sobre el desarrollo de un aplicativo destinado a optimizar la actualización del inventario de oferta y demanda de operaciones estadísticas, el cual será remitido a la entidad en el segundo trimestre de 2025.
Posterior a la mesa de trabajo, la SDP envió por correo electrónico la información discutida durante la reunión.</t>
  </si>
  <si>
    <t>Se realizaron las siguientes actividades de acuerdo a lo programado:
* Ajuste metodológico: Actualización del Manual de Riesgos, actualización de la Matriz de riesgos de Gestión y de Integridad. actualización del formato de Evaluación del Riesgo.
* Elaboración del componente de Gestión del Riesgo en el marco del PTEP.
* Elaboración del Plan de Acción de Riesgos .
* Consolidación y publicación del seguimiento a riesgos con corte 31dic2024.
* Consolidación y publicación de las matrices de riesgos x proceso para 2025.
* Sensiblización equipo gestores MIPG-SIG sobre gestión riesgos.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</si>
  <si>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MXSJ</t>
  </si>
  <si>
    <t>En el marco del Plan de Sostenibilidad MIPG 2025 del Instituto de Desarrollo Urbano (IDU), se establecieron 53 actividades para ser ejecutadas durante la presente vigencia. Durante el primer trimestre, se programó el inicio de 37 actividades, logrando un inicio efectivo de 40 actividades, superando así la proyección inicial. Además, se había programado la culminación de 6 actividades al 100%, pero se logró concluir satisfactoriamente 8 actividades, evidenciando un rendimiento superior a lo previsto.
Cabe destacar que todas las políticas incluidas en el Plan alcanzaron los avances establecidos, con un promedio de avance del 31,5%, cifra que excede el promedio definido inicialmente de 29,4%. En consecuencia, se alcanzó la meta programada para el primer trimestre, lo que refleja un desempeño positivo y alineado con la estrategia del Plan.</t>
  </si>
  <si>
    <t>VERSIÓN DEL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</si>
</sst>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name val="Arial"/>
      <family val="2"/>
    </font>
    <font>
      <b/>
      <sz val="12"/>
      <name val="Arial"/>
      <family val="2"/>
    </font>
    <font>
      <sz val="10"/>
      <name val="Arial"/>
      <family val="2"/>
      <charset val="1"/>
    </font>
    <font>
      <b/>
      <sz val="10"/>
      <color theme="1"/>
      <name val="Arial"/>
      <family val="2"/>
    </font>
    <font>
      <b/>
      <sz val="11"/>
      <color theme="1"/>
      <name val="Arial"/>
      <family val="2"/>
    </font>
    <font>
      <sz val="10"/>
      <color theme="1"/>
      <name val="Arial"/>
      <family val="2"/>
    </font>
    <font>
      <sz val="10"/>
      <color rgb="FF000000"/>
      <name val="Arial"/>
      <family val="2"/>
    </font>
    <font>
      <b/>
      <sz val="18"/>
      <name val="Arial"/>
      <family val="2"/>
    </font>
    <font>
      <b/>
      <u/>
      <sz val="18"/>
      <name val="Arial"/>
      <family val="2"/>
    </font>
    <font>
      <sz val="9"/>
      <color indexed="81"/>
      <name val="Tahoma"/>
      <family val="2"/>
    </font>
    <font>
      <b/>
      <sz val="9"/>
      <color indexed="81"/>
      <name val="Tahoma"/>
      <family val="2"/>
    </font>
    <font>
      <sz val="11"/>
      <name val="Arial"/>
      <family val="2"/>
    </font>
    <font>
      <u/>
      <sz val="10"/>
      <color rgb="FF1155CC"/>
      <name val="Arial"/>
      <family val="2"/>
    </font>
    <font>
      <u/>
      <sz val="11"/>
      <color theme="10"/>
      <name val="Calibri"/>
      <family val="2"/>
      <scheme val="minor"/>
    </font>
    <font>
      <u/>
      <sz val="10"/>
      <color theme="10"/>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2F75B5"/>
        <bgColor rgb="FF2F75B5"/>
      </patternFill>
    </fill>
    <fill>
      <patternFill patternType="solid">
        <fgColor rgb="FFFFFFFF"/>
        <bgColor rgb="FFFFFFFF"/>
      </patternFill>
    </fill>
    <fill>
      <patternFill patternType="solid">
        <fgColor theme="0"/>
        <bgColor rgb="FFFFFFFF"/>
      </patternFill>
    </fill>
    <fill>
      <patternFill patternType="solid">
        <fgColor rgb="FFFFFFFF"/>
        <bgColor indexed="64"/>
      </patternFill>
    </fill>
  </fills>
  <borders count="17">
    <border>
      <left/>
      <right/>
      <top/>
      <bottom/>
      <diagonal/>
    </border>
    <border>
      <left/>
      <right style="thin">
        <color rgb="FF0000FF"/>
      </right>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rgb="FF0000FF"/>
      </left>
      <right style="medium">
        <color rgb="FF0000FF"/>
      </right>
      <top style="medium">
        <color rgb="FF0000FF"/>
      </top>
      <bottom style="medium">
        <color rgb="FF0000FF"/>
      </bottom>
      <diagonal/>
    </border>
    <border>
      <left style="medium">
        <color rgb="FFCCCCCC"/>
      </left>
      <right style="medium">
        <color rgb="FF0000FF"/>
      </right>
      <top style="medium">
        <color rgb="FF0000FF"/>
      </top>
      <bottom style="medium">
        <color rgb="FF0000FF"/>
      </bottom>
      <diagonal/>
    </border>
    <border>
      <left style="medium">
        <color rgb="FF0000FF"/>
      </left>
      <right style="medium">
        <color rgb="FF0000FF"/>
      </right>
      <top style="medium">
        <color rgb="FFCCCCCC"/>
      </top>
      <bottom style="medium">
        <color rgb="FF0000FF"/>
      </bottom>
      <diagonal/>
    </border>
    <border>
      <left style="medium">
        <color rgb="FFCCCCCC"/>
      </left>
      <right style="medium">
        <color rgb="FF0000FF"/>
      </right>
      <top style="medium">
        <color rgb="FFCCCCCC"/>
      </top>
      <bottom style="medium">
        <color rgb="FF0000FF"/>
      </bottom>
      <diagonal/>
    </border>
    <border>
      <left style="medium">
        <color rgb="FFCCCCCC"/>
      </left>
      <right style="medium">
        <color rgb="FF0000FF"/>
      </right>
      <top style="medium">
        <color rgb="FFCCCCCC"/>
      </top>
      <bottom style="medium">
        <color rgb="FF000000"/>
      </bottom>
      <diagonal/>
    </border>
    <border>
      <left style="medium">
        <color rgb="FFCCCCCC"/>
      </left>
      <right style="medium">
        <color rgb="FF000000"/>
      </right>
      <top style="medium">
        <color rgb="FFCCCCCC"/>
      </top>
      <bottom style="medium">
        <color rgb="FF0000FF"/>
      </bottom>
      <diagonal/>
    </border>
    <border>
      <left style="medium">
        <color rgb="FFCCCCCC"/>
      </left>
      <right style="medium">
        <color rgb="FF000000"/>
      </right>
      <top style="medium">
        <color rgb="FFCCCCCC"/>
      </top>
      <bottom style="medium">
        <color rgb="FF000000"/>
      </bottom>
      <diagonal/>
    </border>
    <border>
      <left/>
      <right/>
      <top/>
      <bottom style="thin">
        <color indexed="64"/>
      </bottom>
      <diagonal/>
    </border>
  </borders>
  <cellStyleXfs count="3">
    <xf numFmtId="0" fontId="0" fillId="0" borderId="0"/>
    <xf numFmtId="0" fontId="3" fillId="0" borderId="0"/>
    <xf numFmtId="0" fontId="14" fillId="0" borderId="0" applyNumberFormat="0" applyFill="0" applyBorder="0" applyAlignment="0" applyProtection="0"/>
  </cellStyleXfs>
  <cellXfs count="53">
    <xf numFmtId="0" fontId="0" fillId="0" borderId="0" xfId="0"/>
    <xf numFmtId="0" fontId="4"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2" borderId="0" xfId="0" applyFont="1" applyFill="1" applyAlignment="1">
      <alignment vertical="center" wrapText="1"/>
    </xf>
    <xf numFmtId="10" fontId="6" fillId="5" borderId="3" xfId="0" applyNumberFormat="1" applyFont="1" applyFill="1" applyBorder="1" applyAlignment="1">
      <alignment horizontal="center" vertical="center" wrapText="1"/>
    </xf>
    <xf numFmtId="0" fontId="6" fillId="5" borderId="3" xfId="0" applyFont="1" applyFill="1" applyBorder="1" applyAlignment="1">
      <alignment vertical="center" wrapText="1"/>
    </xf>
    <xf numFmtId="0" fontId="7" fillId="5" borderId="2" xfId="0" applyFont="1" applyFill="1" applyBorder="1" applyAlignment="1">
      <alignment vertical="center"/>
    </xf>
    <xf numFmtId="0" fontId="7" fillId="5" borderId="1" xfId="0" applyFont="1" applyFill="1" applyBorder="1" applyAlignment="1">
      <alignment vertical="center"/>
    </xf>
    <xf numFmtId="17" fontId="8" fillId="0" borderId="0" xfId="0" applyNumberFormat="1" applyFont="1" applyAlignment="1">
      <alignment horizontal="left" vertical="center"/>
    </xf>
    <xf numFmtId="0" fontId="12" fillId="0" borderId="0" xfId="0" applyFont="1"/>
    <xf numFmtId="17" fontId="12" fillId="0" borderId="0" xfId="0" applyNumberFormat="1" applyFont="1" applyAlignment="1">
      <alignment horizontal="left"/>
    </xf>
    <xf numFmtId="0" fontId="6" fillId="6" borderId="3" xfId="0" applyFont="1" applyFill="1" applyBorder="1" applyAlignment="1">
      <alignment vertical="center" wrapText="1"/>
    </xf>
    <xf numFmtId="10" fontId="12" fillId="0" borderId="0" xfId="0" applyNumberFormat="1" applyFont="1"/>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0" xfId="0" applyFont="1" applyFill="1" applyBorder="1" applyAlignment="1">
      <alignment vertical="center" wrapText="1"/>
    </xf>
    <xf numFmtId="15" fontId="6" fillId="7" borderId="10" xfId="0" applyNumberFormat="1" applyFont="1" applyFill="1" applyBorder="1" applyAlignment="1">
      <alignment horizontal="center" vertical="center" wrapText="1"/>
    </xf>
    <xf numFmtId="10" fontId="6" fillId="7" borderId="10" xfId="0" applyNumberFormat="1" applyFont="1" applyFill="1" applyBorder="1" applyAlignment="1">
      <alignment horizontal="center" vertical="center" wrapText="1"/>
    </xf>
    <xf numFmtId="0" fontId="6" fillId="0" borderId="10" xfId="0" applyFont="1" applyBorder="1" applyAlignment="1">
      <alignment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2" xfId="0" applyFont="1" applyFill="1" applyBorder="1" applyAlignment="1">
      <alignment vertical="center" wrapText="1"/>
    </xf>
    <xf numFmtId="15" fontId="6" fillId="7" borderId="12" xfId="0" applyNumberFormat="1" applyFont="1" applyFill="1" applyBorder="1" applyAlignment="1">
      <alignment horizontal="center" vertical="center" wrapText="1"/>
    </xf>
    <xf numFmtId="10" fontId="6" fillId="7" borderId="12" xfId="0" applyNumberFormat="1" applyFont="1" applyFill="1" applyBorder="1" applyAlignment="1">
      <alignment horizontal="center" vertical="center" wrapText="1"/>
    </xf>
    <xf numFmtId="0" fontId="6" fillId="0" borderId="12" xfId="0" applyFont="1" applyBorder="1" applyAlignment="1">
      <alignment vertical="center" wrapText="1"/>
    </xf>
    <xf numFmtId="0" fontId="6" fillId="7" borderId="13" xfId="0" applyFont="1" applyFill="1" applyBorder="1" applyAlignment="1">
      <alignment vertical="center" wrapText="1"/>
    </xf>
    <xf numFmtId="0" fontId="6" fillId="7" borderId="14" xfId="0" applyFont="1" applyFill="1" applyBorder="1" applyAlignment="1">
      <alignment vertical="center" wrapText="1"/>
    </xf>
    <xf numFmtId="0" fontId="6" fillId="7" borderId="15" xfId="0" applyFont="1" applyFill="1" applyBorder="1" applyAlignment="1">
      <alignment vertical="center" wrapText="1"/>
    </xf>
    <xf numFmtId="0" fontId="6" fillId="0" borderId="12" xfId="0" applyFont="1" applyBorder="1" applyAlignment="1">
      <alignment wrapText="1"/>
    </xf>
    <xf numFmtId="0" fontId="13" fillId="0" borderId="12" xfId="0" applyFont="1" applyBorder="1" applyAlignment="1">
      <alignment vertical="center" wrapText="1"/>
    </xf>
    <xf numFmtId="0" fontId="15" fillId="7" borderId="10" xfId="2" applyFont="1" applyFill="1" applyBorder="1" applyAlignment="1">
      <alignment vertical="center" wrapText="1"/>
    </xf>
    <xf numFmtId="0" fontId="16" fillId="0" borderId="0" xfId="0" applyFont="1"/>
    <xf numFmtId="0" fontId="15" fillId="7" borderId="12" xfId="2" applyFont="1" applyFill="1" applyBorder="1" applyAlignment="1">
      <alignment vertical="center" wrapText="1"/>
    </xf>
    <xf numFmtId="0" fontId="15" fillId="0" borderId="12" xfId="2" applyFont="1" applyBorder="1" applyAlignment="1">
      <alignment vertical="center" wrapText="1"/>
    </xf>
    <xf numFmtId="0" fontId="15" fillId="7" borderId="12" xfId="2" applyFont="1"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horizontal="justify"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0" borderId="16" xfId="0" applyNumberFormat="1" applyFont="1" applyBorder="1" applyAlignment="1">
      <alignment horizontal="center" vertical="center"/>
    </xf>
    <xf numFmtId="17" fontId="8" fillId="0" borderId="0" xfId="0" applyNumberFormat="1" applyFont="1" applyAlignment="1">
      <alignment horizontal="right" vertic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660918</xdr:colOff>
      <xdr:row>1</xdr:row>
      <xdr:rowOff>46651</xdr:rowOff>
    </xdr:from>
    <xdr:to>
      <xdr:col>1</xdr:col>
      <xdr:colOff>1496787</xdr:colOff>
      <xdr:row>2</xdr:row>
      <xdr:rowOff>145789</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728954" y="237151"/>
          <a:ext cx="835869" cy="629817"/>
        </a:xfrm>
        <a:prstGeom prst="rect">
          <a:avLst/>
        </a:prstGeom>
        <a:ln w="936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ccampos1\Downloads\FOAC07_PLANTILLA_FORMATO_DE_EXCEL_V3%20(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Mi%20unidad\2025\MIPG%202025\Seguimientos\Plan_de_sostenibilidad_MIPG_2025_CIGyD_25042025.xlsx" TargetMode="External"/><Relationship Id="rId1" Type="http://schemas.openxmlformats.org/officeDocument/2006/relationships/externalLinkPath" Target="Plan_de_sostenibilidad_MIPG_2025_CIGyD_25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aramentros"/>
      <sheetName val="Instrucciones (opcional)"/>
      <sheetName val="Control"/>
    </sheetNames>
    <sheetDataSet>
      <sheetData sheetId="0"/>
      <sheetData sheetId="1">
        <row r="6">
          <cell r="C6" t="str">
            <v>DG</v>
          </cell>
        </row>
        <row r="7">
          <cell r="C7" t="str">
            <v>OAC</v>
          </cell>
        </row>
        <row r="8">
          <cell r="C8" t="str">
            <v>OAP</v>
          </cell>
        </row>
        <row r="9">
          <cell r="C9" t="str">
            <v>OCD</v>
          </cell>
        </row>
        <row r="10">
          <cell r="C10" t="str">
            <v>OCI</v>
          </cell>
        </row>
        <row r="11">
          <cell r="C11" t="str">
            <v>OTC</v>
          </cell>
        </row>
        <row r="12">
          <cell r="C12" t="str">
            <v>SGDU</v>
          </cell>
        </row>
        <row r="13">
          <cell r="C13" t="str">
            <v>SGGC</v>
          </cell>
        </row>
        <row r="14">
          <cell r="C14" t="str">
            <v>SGI</v>
          </cell>
        </row>
        <row r="15">
          <cell r="C15" t="str">
            <v>SGJ</v>
          </cell>
        </row>
        <row r="16">
          <cell r="C16" t="str">
            <v>DTAF</v>
          </cell>
        </row>
        <row r="17">
          <cell r="C17" t="str">
            <v>DTAI</v>
          </cell>
        </row>
        <row r="18">
          <cell r="C18" t="str">
            <v>DTAV</v>
          </cell>
        </row>
        <row r="19">
          <cell r="C19" t="str">
            <v>DTC</v>
          </cell>
        </row>
        <row r="20">
          <cell r="C20" t="str">
            <v>DTD</v>
          </cell>
        </row>
        <row r="21">
          <cell r="C21" t="str">
            <v>DTDP</v>
          </cell>
        </row>
        <row r="22">
          <cell r="C22" t="str">
            <v>DTE</v>
          </cell>
        </row>
        <row r="23">
          <cell r="C23" t="str">
            <v>DTGC</v>
          </cell>
        </row>
        <row r="24">
          <cell r="C24" t="str">
            <v>DTGJ</v>
          </cell>
        </row>
        <row r="25">
          <cell r="C25" t="str">
            <v>DTM</v>
          </cell>
        </row>
        <row r="26">
          <cell r="C26" t="str">
            <v>DTP</v>
          </cell>
        </row>
        <row r="27">
          <cell r="C27" t="str">
            <v>DTPS</v>
          </cell>
        </row>
        <row r="28">
          <cell r="C28" t="str">
            <v>STMSV</v>
          </cell>
        </row>
        <row r="29">
          <cell r="C29" t="str">
            <v>STMST</v>
          </cell>
        </row>
        <row r="30">
          <cell r="C30" t="str">
            <v>STEST</v>
          </cell>
        </row>
        <row r="31">
          <cell r="C31" t="str">
            <v>STESV</v>
          </cell>
        </row>
        <row r="32">
          <cell r="C32" t="str">
            <v>STJEF</v>
          </cell>
        </row>
        <row r="33">
          <cell r="C33" t="str">
            <v>STOP</v>
          </cell>
        </row>
        <row r="34">
          <cell r="C34" t="str">
            <v>STPC</v>
          </cell>
        </row>
        <row r="35">
          <cell r="C35" t="str">
            <v>STRF</v>
          </cell>
        </row>
        <row r="36">
          <cell r="C36" t="str">
            <v>STRH</v>
          </cell>
        </row>
        <row r="37">
          <cell r="C37" t="str">
            <v>STRT</v>
          </cell>
        </row>
        <row r="38">
          <cell r="C38" t="str">
            <v>STTR</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sheetName val="Control_documento"/>
    </sheetNames>
    <sheetDataSet>
      <sheetData sheetId="0"/>
      <sheetData sheetId="1">
        <row r="2">
          <cell r="A2" t="str">
            <v>PLAN DE SOSTENIBILIDAD DEL MODELO INTEGRADO DE PLANEACIÓN Y GESTIÓN - MIPG IDU</v>
          </cell>
        </row>
        <row r="4">
          <cell r="A4" t="str">
            <v>PL-PE-06</v>
          </cell>
          <cell r="H4">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u/0/folders/1MURCgjPUvDkEqEgi51eaykT2BGl83_ua" TargetMode="External"/><Relationship Id="rId13" Type="http://schemas.openxmlformats.org/officeDocument/2006/relationships/hyperlink" Target="https://drive.google.com/drive/u/0/folders/1LcGcRYRAYCEKojefHUzqSh08BMnpMMya" TargetMode="External"/><Relationship Id="rId18" Type="http://schemas.openxmlformats.org/officeDocument/2006/relationships/hyperlink" Target="https://docs.google.com/spreadsheets/d/18vrGglZqXCFnGnQ_C612Bpc3EwyjsiEg/edit?usp=sharing&amp;ouid=117174439169631487529&amp;rtpof=true&amp;sd=true" TargetMode="External"/><Relationship Id="rId3" Type="http://schemas.openxmlformats.org/officeDocument/2006/relationships/hyperlink" Target="https://drive.google.com/drive/folders/1ViYo-RNBOk2ayJFznwuJ7TGfCVfQQwm-?usp=drive_link" TargetMode="External"/><Relationship Id="rId21" Type="http://schemas.openxmlformats.org/officeDocument/2006/relationships/vmlDrawing" Target="../drawings/vmlDrawing1.vml"/><Relationship Id="rId7" Type="http://schemas.openxmlformats.org/officeDocument/2006/relationships/hyperlink" Target="https://drive.google.com/drive/folders/1Qd4r5PfLYMeQRmNK-7_sngLFAUaQI-Hf" TargetMode="External"/><Relationship Id="rId12" Type="http://schemas.openxmlformats.org/officeDocument/2006/relationships/hyperlink" Target="https://drive.google.com/drive/folders/1zHnUXmycaXl7Eyfci2-hWOm13JJ9Y5xs" TargetMode="External"/><Relationship Id="rId17" Type="http://schemas.openxmlformats.org/officeDocument/2006/relationships/hyperlink" Target="https://drive.google.com/drive/u/0/folders/1Qh_VdYIwVgBV9_VK3wqFAs25qhyKt4hS" TargetMode="External"/><Relationship Id="rId2" Type="http://schemas.openxmlformats.org/officeDocument/2006/relationships/hyperlink" Target="https://drive.google.com/drive/folders/1iBm0krEZdbnodbGvsYaGPaxR4_CUuq0j?usp=drive_link" TargetMode="External"/><Relationship Id="rId16" Type="http://schemas.openxmlformats.org/officeDocument/2006/relationships/hyperlink" Target="https://drive.google.com/drive/u/0/folders/1SSsIF_KujkwOp5CSp9mel8Qgziqa2ORn" TargetMode="External"/><Relationship Id="rId20" Type="http://schemas.openxmlformats.org/officeDocument/2006/relationships/drawing" Target="../drawings/drawing1.xml"/><Relationship Id="rId1" Type="http://schemas.openxmlformats.org/officeDocument/2006/relationships/hyperlink" Target="https://drive.google.com/drive/folders/1-wnMRj8uMgsrLHNMvgBlSIKCPBYcM5cs?usp=drive_link" TargetMode="External"/><Relationship Id="rId6" Type="http://schemas.openxmlformats.org/officeDocument/2006/relationships/hyperlink" Target="https://drive.google.com/file/d/1v6nzA5iw5APk6WzNdPVesDGt1RDIR76w/view?usp=drive_link" TargetMode="External"/><Relationship Id="rId11" Type="http://schemas.openxmlformats.org/officeDocument/2006/relationships/hyperlink" Target="https://www.idu.gov.co/page/transparencia/planeacion/rendicion-de-cuentas" TargetMode="External"/><Relationship Id="rId5" Type="http://schemas.openxmlformats.org/officeDocument/2006/relationships/hyperlink" Target="https://www.idu.gov.co/Archivos_Portal/2025/Transparencia/presupuesto/estados-financieros/02-febrero/ESTADOS-FINANCIEROS-IDU-DICIEMBRE-2024.pdf" TargetMode="External"/><Relationship Id="rId15" Type="http://schemas.openxmlformats.org/officeDocument/2006/relationships/hyperlink" Target="https://drive.google.com/drive/u/0/folders/1Ex9IrIHrXYMo3Pqfn7jjURjsyPlsoFjQ" TargetMode="External"/><Relationship Id="rId10" Type="http://schemas.openxmlformats.org/officeDocument/2006/relationships/hyperlink" Target="https://www.idu.gov.co/page/observatorio-2024" TargetMode="External"/><Relationship Id="rId19" Type="http://schemas.openxmlformats.org/officeDocument/2006/relationships/printerSettings" Target="../printerSettings/printerSettings1.bin"/><Relationship Id="rId4" Type="http://schemas.openxmlformats.org/officeDocument/2006/relationships/hyperlink" Target="https://drive.google.com/drive/folders/18pRaxJ4M0apF6bR8q7X-MAXW2Pr81nFQ?usp=drive_link" TargetMode="External"/><Relationship Id="rId9" Type="http://schemas.openxmlformats.org/officeDocument/2006/relationships/hyperlink" Target="https://drive.google.com/drive/u/0/folders/1U3efT7bOXFHJNEyfQhSFVzTXMM-c5xig" TargetMode="External"/><Relationship Id="rId14" Type="http://schemas.openxmlformats.org/officeDocument/2006/relationships/hyperlink" Target="https://drive.google.com/drive/u/0/folders/12N4brEmhw1X43oSTAq7ZOhSRb9ek_2vN"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2"/>
  <sheetViews>
    <sheetView showGridLines="0" tabSelected="1" topLeftCell="B1" zoomScale="60" zoomScaleNormal="60" zoomScaleSheetLayoutView="85" workbookViewId="0">
      <selection activeCell="D8" sqref="D8"/>
    </sheetView>
  </sheetViews>
  <sheetFormatPr baseColWidth="10" defaultRowHeight="14.25" x14ac:dyDescent="0.2"/>
  <cols>
    <col min="1" max="1" width="1" style="10" customWidth="1"/>
    <col min="2" max="2" width="37.7109375" style="10" customWidth="1"/>
    <col min="3" max="3" width="5.5703125" style="10" customWidth="1"/>
    <col min="4" max="4" width="66" style="10" customWidth="1"/>
    <col min="5" max="6" width="11.85546875" style="10" customWidth="1"/>
    <col min="7" max="7" width="7.5703125" style="10" customWidth="1"/>
    <col min="8" max="8" width="47.7109375" style="10" customWidth="1"/>
    <col min="9" max="9" width="28.85546875" style="10" customWidth="1"/>
    <col min="10" max="10" width="19.28515625" style="10" customWidth="1"/>
    <col min="11" max="11" width="15.7109375" style="10" customWidth="1"/>
    <col min="12" max="13" width="45.28515625" style="10" customWidth="1"/>
    <col min="14" max="14" width="20.140625" style="10" customWidth="1"/>
    <col min="15" max="15" width="15.7109375" style="10" customWidth="1"/>
    <col min="16" max="17" width="23.42578125" style="10" customWidth="1"/>
    <col min="18" max="18" width="20.140625" style="10" customWidth="1"/>
    <col min="19" max="19" width="17.7109375" style="10" bestFit="1" customWidth="1"/>
    <col min="20" max="21" width="23.5703125" style="10" customWidth="1"/>
    <col min="22" max="22" width="18.85546875" style="10" bestFit="1" customWidth="1"/>
    <col min="23" max="23" width="15.85546875" style="10" customWidth="1"/>
    <col min="24" max="25" width="23.42578125" style="10" customWidth="1"/>
    <col min="26" max="26" width="11.42578125" style="10" customWidth="1"/>
    <col min="27" max="251" width="11.42578125" style="10"/>
    <col min="252" max="252" width="14.7109375" style="10" customWidth="1"/>
    <col min="253" max="253" width="4.85546875" style="10" customWidth="1"/>
    <col min="254" max="254" width="3.42578125" style="10" customWidth="1"/>
    <col min="255" max="255" width="42.5703125" style="10" customWidth="1"/>
    <col min="256" max="256" width="26.5703125" style="10" customWidth="1"/>
    <col min="257" max="257" width="29.42578125" style="10" customWidth="1"/>
    <col min="258" max="258" width="31.85546875" style="10" customWidth="1"/>
    <col min="259" max="259" width="17.5703125" style="10" customWidth="1"/>
    <col min="260" max="260" width="13" style="10" customWidth="1"/>
    <col min="261" max="272" width="4.140625" style="10" customWidth="1"/>
    <col min="273" max="273" width="23.42578125" style="10" customWidth="1"/>
    <col min="274" max="507" width="11.42578125" style="10"/>
    <col min="508" max="508" width="14.7109375" style="10" customWidth="1"/>
    <col min="509" max="509" width="4.85546875" style="10" customWidth="1"/>
    <col min="510" max="510" width="3.42578125" style="10" customWidth="1"/>
    <col min="511" max="511" width="42.5703125" style="10" customWidth="1"/>
    <col min="512" max="512" width="26.5703125" style="10" customWidth="1"/>
    <col min="513" max="513" width="29.42578125" style="10" customWidth="1"/>
    <col min="514" max="514" width="31.85546875" style="10" customWidth="1"/>
    <col min="515" max="515" width="17.5703125" style="10" customWidth="1"/>
    <col min="516" max="516" width="13" style="10" customWidth="1"/>
    <col min="517" max="528" width="4.140625" style="10" customWidth="1"/>
    <col min="529" max="529" width="23.42578125" style="10" customWidth="1"/>
    <col min="530" max="763" width="11.42578125" style="10"/>
    <col min="764" max="764" width="14.7109375" style="10" customWidth="1"/>
    <col min="765" max="765" width="4.85546875" style="10" customWidth="1"/>
    <col min="766" max="766" width="3.42578125" style="10" customWidth="1"/>
    <col min="767" max="767" width="42.5703125" style="10" customWidth="1"/>
    <col min="768" max="768" width="26.5703125" style="10" customWidth="1"/>
    <col min="769" max="769" width="29.42578125" style="10" customWidth="1"/>
    <col min="770" max="770" width="31.85546875" style="10" customWidth="1"/>
    <col min="771" max="771" width="17.5703125" style="10" customWidth="1"/>
    <col min="772" max="772" width="13" style="10" customWidth="1"/>
    <col min="773" max="784" width="4.140625" style="10" customWidth="1"/>
    <col min="785" max="785" width="23.42578125" style="10" customWidth="1"/>
    <col min="786" max="1019" width="11.42578125" style="10"/>
    <col min="1020" max="1020" width="14.7109375" style="10" customWidth="1"/>
    <col min="1021" max="1021" width="4.85546875" style="10" customWidth="1"/>
    <col min="1022" max="1022" width="3.42578125" style="10" customWidth="1"/>
    <col min="1023" max="1023" width="42.5703125" style="10" customWidth="1"/>
    <col min="1024" max="1024" width="26.5703125" style="10" customWidth="1"/>
    <col min="1025" max="1025" width="29.42578125" style="10" customWidth="1"/>
    <col min="1026" max="1026" width="31.85546875" style="10" customWidth="1"/>
    <col min="1027" max="1027" width="17.5703125" style="10" customWidth="1"/>
    <col min="1028" max="1028" width="13" style="10" customWidth="1"/>
    <col min="1029" max="1040" width="4.140625" style="10" customWidth="1"/>
    <col min="1041" max="1041" width="23.42578125" style="10" customWidth="1"/>
    <col min="1042" max="1275" width="11.42578125" style="10"/>
    <col min="1276" max="1276" width="14.7109375" style="10" customWidth="1"/>
    <col min="1277" max="1277" width="4.85546875" style="10" customWidth="1"/>
    <col min="1278" max="1278" width="3.42578125" style="10" customWidth="1"/>
    <col min="1279" max="1279" width="42.5703125" style="10" customWidth="1"/>
    <col min="1280" max="1280" width="26.5703125" style="10" customWidth="1"/>
    <col min="1281" max="1281" width="29.42578125" style="10" customWidth="1"/>
    <col min="1282" max="1282" width="31.85546875" style="10" customWidth="1"/>
    <col min="1283" max="1283" width="17.5703125" style="10" customWidth="1"/>
    <col min="1284" max="1284" width="13" style="10" customWidth="1"/>
    <col min="1285" max="1296" width="4.140625" style="10" customWidth="1"/>
    <col min="1297" max="1297" width="23.42578125" style="10" customWidth="1"/>
    <col min="1298" max="1531" width="11.42578125" style="10"/>
    <col min="1532" max="1532" width="14.7109375" style="10" customWidth="1"/>
    <col min="1533" max="1533" width="4.85546875" style="10" customWidth="1"/>
    <col min="1534" max="1534" width="3.42578125" style="10" customWidth="1"/>
    <col min="1535" max="1535" width="42.5703125" style="10" customWidth="1"/>
    <col min="1536" max="1536" width="26.5703125" style="10" customWidth="1"/>
    <col min="1537" max="1537" width="29.42578125" style="10" customWidth="1"/>
    <col min="1538" max="1538" width="31.85546875" style="10" customWidth="1"/>
    <col min="1539" max="1539" width="17.5703125" style="10" customWidth="1"/>
    <col min="1540" max="1540" width="13" style="10" customWidth="1"/>
    <col min="1541" max="1552" width="4.140625" style="10" customWidth="1"/>
    <col min="1553" max="1553" width="23.42578125" style="10" customWidth="1"/>
    <col min="1554" max="1787" width="11.42578125" style="10"/>
    <col min="1788" max="1788" width="14.7109375" style="10" customWidth="1"/>
    <col min="1789" max="1789" width="4.85546875" style="10" customWidth="1"/>
    <col min="1790" max="1790" width="3.42578125" style="10" customWidth="1"/>
    <col min="1791" max="1791" width="42.5703125" style="10" customWidth="1"/>
    <col min="1792" max="1792" width="26.5703125" style="10" customWidth="1"/>
    <col min="1793" max="1793" width="29.42578125" style="10" customWidth="1"/>
    <col min="1794" max="1794" width="31.85546875" style="10" customWidth="1"/>
    <col min="1795" max="1795" width="17.5703125" style="10" customWidth="1"/>
    <col min="1796" max="1796" width="13" style="10" customWidth="1"/>
    <col min="1797" max="1808" width="4.140625" style="10" customWidth="1"/>
    <col min="1809" max="1809" width="23.42578125" style="10" customWidth="1"/>
    <col min="1810" max="2043" width="11.42578125" style="10"/>
    <col min="2044" max="2044" width="14.7109375" style="10" customWidth="1"/>
    <col min="2045" max="2045" width="4.85546875" style="10" customWidth="1"/>
    <col min="2046" max="2046" width="3.42578125" style="10" customWidth="1"/>
    <col min="2047" max="2047" width="42.5703125" style="10" customWidth="1"/>
    <col min="2048" max="2048" width="26.5703125" style="10" customWidth="1"/>
    <col min="2049" max="2049" width="29.42578125" style="10" customWidth="1"/>
    <col min="2050" max="2050" width="31.85546875" style="10" customWidth="1"/>
    <col min="2051" max="2051" width="17.5703125" style="10" customWidth="1"/>
    <col min="2052" max="2052" width="13" style="10" customWidth="1"/>
    <col min="2053" max="2064" width="4.140625" style="10" customWidth="1"/>
    <col min="2065" max="2065" width="23.42578125" style="10" customWidth="1"/>
    <col min="2066" max="2299" width="11.42578125" style="10"/>
    <col min="2300" max="2300" width="14.7109375" style="10" customWidth="1"/>
    <col min="2301" max="2301" width="4.85546875" style="10" customWidth="1"/>
    <col min="2302" max="2302" width="3.42578125" style="10" customWidth="1"/>
    <col min="2303" max="2303" width="42.5703125" style="10" customWidth="1"/>
    <col min="2304" max="2304" width="26.5703125" style="10" customWidth="1"/>
    <col min="2305" max="2305" width="29.42578125" style="10" customWidth="1"/>
    <col min="2306" max="2306" width="31.85546875" style="10" customWidth="1"/>
    <col min="2307" max="2307" width="17.5703125" style="10" customWidth="1"/>
    <col min="2308" max="2308" width="13" style="10" customWidth="1"/>
    <col min="2309" max="2320" width="4.140625" style="10" customWidth="1"/>
    <col min="2321" max="2321" width="23.42578125" style="10" customWidth="1"/>
    <col min="2322" max="2555" width="11.42578125" style="10"/>
    <col min="2556" max="2556" width="14.7109375" style="10" customWidth="1"/>
    <col min="2557" max="2557" width="4.85546875" style="10" customWidth="1"/>
    <col min="2558" max="2558" width="3.42578125" style="10" customWidth="1"/>
    <col min="2559" max="2559" width="42.5703125" style="10" customWidth="1"/>
    <col min="2560" max="2560" width="26.5703125" style="10" customWidth="1"/>
    <col min="2561" max="2561" width="29.42578125" style="10" customWidth="1"/>
    <col min="2562" max="2562" width="31.85546875" style="10" customWidth="1"/>
    <col min="2563" max="2563" width="17.5703125" style="10" customWidth="1"/>
    <col min="2564" max="2564" width="13" style="10" customWidth="1"/>
    <col min="2565" max="2576" width="4.140625" style="10" customWidth="1"/>
    <col min="2577" max="2577" width="23.42578125" style="10" customWidth="1"/>
    <col min="2578" max="2811" width="11.42578125" style="10"/>
    <col min="2812" max="2812" width="14.7109375" style="10" customWidth="1"/>
    <col min="2813" max="2813" width="4.85546875" style="10" customWidth="1"/>
    <col min="2814" max="2814" width="3.42578125" style="10" customWidth="1"/>
    <col min="2815" max="2815" width="42.5703125" style="10" customWidth="1"/>
    <col min="2816" max="2816" width="26.5703125" style="10" customWidth="1"/>
    <col min="2817" max="2817" width="29.42578125" style="10" customWidth="1"/>
    <col min="2818" max="2818" width="31.85546875" style="10" customWidth="1"/>
    <col min="2819" max="2819" width="17.5703125" style="10" customWidth="1"/>
    <col min="2820" max="2820" width="13" style="10" customWidth="1"/>
    <col min="2821" max="2832" width="4.140625" style="10" customWidth="1"/>
    <col min="2833" max="2833" width="23.42578125" style="10" customWidth="1"/>
    <col min="2834" max="3067" width="11.42578125" style="10"/>
    <col min="3068" max="3068" width="14.7109375" style="10" customWidth="1"/>
    <col min="3069" max="3069" width="4.85546875" style="10" customWidth="1"/>
    <col min="3070" max="3070" width="3.42578125" style="10" customWidth="1"/>
    <col min="3071" max="3071" width="42.5703125" style="10" customWidth="1"/>
    <col min="3072" max="3072" width="26.5703125" style="10" customWidth="1"/>
    <col min="3073" max="3073" width="29.42578125" style="10" customWidth="1"/>
    <col min="3074" max="3074" width="31.85546875" style="10" customWidth="1"/>
    <col min="3075" max="3075" width="17.5703125" style="10" customWidth="1"/>
    <col min="3076" max="3076" width="13" style="10" customWidth="1"/>
    <col min="3077" max="3088" width="4.140625" style="10" customWidth="1"/>
    <col min="3089" max="3089" width="23.42578125" style="10" customWidth="1"/>
    <col min="3090" max="3323" width="11.42578125" style="10"/>
    <col min="3324" max="3324" width="14.7109375" style="10" customWidth="1"/>
    <col min="3325" max="3325" width="4.85546875" style="10" customWidth="1"/>
    <col min="3326" max="3326" width="3.42578125" style="10" customWidth="1"/>
    <col min="3327" max="3327" width="42.5703125" style="10" customWidth="1"/>
    <col min="3328" max="3328" width="26.5703125" style="10" customWidth="1"/>
    <col min="3329" max="3329" width="29.42578125" style="10" customWidth="1"/>
    <col min="3330" max="3330" width="31.85546875" style="10" customWidth="1"/>
    <col min="3331" max="3331" width="17.5703125" style="10" customWidth="1"/>
    <col min="3332" max="3332" width="13" style="10" customWidth="1"/>
    <col min="3333" max="3344" width="4.140625" style="10" customWidth="1"/>
    <col min="3345" max="3345" width="23.42578125" style="10" customWidth="1"/>
    <col min="3346" max="3579" width="11.42578125" style="10"/>
    <col min="3580" max="3580" width="14.7109375" style="10" customWidth="1"/>
    <col min="3581" max="3581" width="4.85546875" style="10" customWidth="1"/>
    <col min="3582" max="3582" width="3.42578125" style="10" customWidth="1"/>
    <col min="3583" max="3583" width="42.5703125" style="10" customWidth="1"/>
    <col min="3584" max="3584" width="26.5703125" style="10" customWidth="1"/>
    <col min="3585" max="3585" width="29.42578125" style="10" customWidth="1"/>
    <col min="3586" max="3586" width="31.85546875" style="10" customWidth="1"/>
    <col min="3587" max="3587" width="17.5703125" style="10" customWidth="1"/>
    <col min="3588" max="3588" width="13" style="10" customWidth="1"/>
    <col min="3589" max="3600" width="4.140625" style="10" customWidth="1"/>
    <col min="3601" max="3601" width="23.42578125" style="10" customWidth="1"/>
    <col min="3602" max="3835" width="11.42578125" style="10"/>
    <col min="3836" max="3836" width="14.7109375" style="10" customWidth="1"/>
    <col min="3837" max="3837" width="4.85546875" style="10" customWidth="1"/>
    <col min="3838" max="3838" width="3.42578125" style="10" customWidth="1"/>
    <col min="3839" max="3839" width="42.5703125" style="10" customWidth="1"/>
    <col min="3840" max="3840" width="26.5703125" style="10" customWidth="1"/>
    <col min="3841" max="3841" width="29.42578125" style="10" customWidth="1"/>
    <col min="3842" max="3842" width="31.85546875" style="10" customWidth="1"/>
    <col min="3843" max="3843" width="17.5703125" style="10" customWidth="1"/>
    <col min="3844" max="3844" width="13" style="10" customWidth="1"/>
    <col min="3845" max="3856" width="4.140625" style="10" customWidth="1"/>
    <col min="3857" max="3857" width="23.42578125" style="10" customWidth="1"/>
    <col min="3858" max="4091" width="11.42578125" style="10"/>
    <col min="4092" max="4092" width="14.7109375" style="10" customWidth="1"/>
    <col min="4093" max="4093" width="4.85546875" style="10" customWidth="1"/>
    <col min="4094" max="4094" width="3.42578125" style="10" customWidth="1"/>
    <col min="4095" max="4095" width="42.5703125" style="10" customWidth="1"/>
    <col min="4096" max="4096" width="26.5703125" style="10" customWidth="1"/>
    <col min="4097" max="4097" width="29.42578125" style="10" customWidth="1"/>
    <col min="4098" max="4098" width="31.85546875" style="10" customWidth="1"/>
    <col min="4099" max="4099" width="17.5703125" style="10" customWidth="1"/>
    <col min="4100" max="4100" width="13" style="10" customWidth="1"/>
    <col min="4101" max="4112" width="4.140625" style="10" customWidth="1"/>
    <col min="4113" max="4113" width="23.42578125" style="10" customWidth="1"/>
    <col min="4114" max="4347" width="11.42578125" style="10"/>
    <col min="4348" max="4348" width="14.7109375" style="10" customWidth="1"/>
    <col min="4349" max="4349" width="4.85546875" style="10" customWidth="1"/>
    <col min="4350" max="4350" width="3.42578125" style="10" customWidth="1"/>
    <col min="4351" max="4351" width="42.5703125" style="10" customWidth="1"/>
    <col min="4352" max="4352" width="26.5703125" style="10" customWidth="1"/>
    <col min="4353" max="4353" width="29.42578125" style="10" customWidth="1"/>
    <col min="4354" max="4354" width="31.85546875" style="10" customWidth="1"/>
    <col min="4355" max="4355" width="17.5703125" style="10" customWidth="1"/>
    <col min="4356" max="4356" width="13" style="10" customWidth="1"/>
    <col min="4357" max="4368" width="4.140625" style="10" customWidth="1"/>
    <col min="4369" max="4369" width="23.42578125" style="10" customWidth="1"/>
    <col min="4370" max="4603" width="11.42578125" style="10"/>
    <col min="4604" max="4604" width="14.7109375" style="10" customWidth="1"/>
    <col min="4605" max="4605" width="4.85546875" style="10" customWidth="1"/>
    <col min="4606" max="4606" width="3.42578125" style="10" customWidth="1"/>
    <col min="4607" max="4607" width="42.5703125" style="10" customWidth="1"/>
    <col min="4608" max="4608" width="26.5703125" style="10" customWidth="1"/>
    <col min="4609" max="4609" width="29.42578125" style="10" customWidth="1"/>
    <col min="4610" max="4610" width="31.85546875" style="10" customWidth="1"/>
    <col min="4611" max="4611" width="17.5703125" style="10" customWidth="1"/>
    <col min="4612" max="4612" width="13" style="10" customWidth="1"/>
    <col min="4613" max="4624" width="4.140625" style="10" customWidth="1"/>
    <col min="4625" max="4625" width="23.42578125" style="10" customWidth="1"/>
    <col min="4626" max="4859" width="11.42578125" style="10"/>
    <col min="4860" max="4860" width="14.7109375" style="10" customWidth="1"/>
    <col min="4861" max="4861" width="4.85546875" style="10" customWidth="1"/>
    <col min="4862" max="4862" width="3.42578125" style="10" customWidth="1"/>
    <col min="4863" max="4863" width="42.5703125" style="10" customWidth="1"/>
    <col min="4864" max="4864" width="26.5703125" style="10" customWidth="1"/>
    <col min="4865" max="4865" width="29.42578125" style="10" customWidth="1"/>
    <col min="4866" max="4866" width="31.85546875" style="10" customWidth="1"/>
    <col min="4867" max="4867" width="17.5703125" style="10" customWidth="1"/>
    <col min="4868" max="4868" width="13" style="10" customWidth="1"/>
    <col min="4869" max="4880" width="4.140625" style="10" customWidth="1"/>
    <col min="4881" max="4881" width="23.42578125" style="10" customWidth="1"/>
    <col min="4882" max="5115" width="11.42578125" style="10"/>
    <col min="5116" max="5116" width="14.7109375" style="10" customWidth="1"/>
    <col min="5117" max="5117" width="4.85546875" style="10" customWidth="1"/>
    <col min="5118" max="5118" width="3.42578125" style="10" customWidth="1"/>
    <col min="5119" max="5119" width="42.5703125" style="10" customWidth="1"/>
    <col min="5120" max="5120" width="26.5703125" style="10" customWidth="1"/>
    <col min="5121" max="5121" width="29.42578125" style="10" customWidth="1"/>
    <col min="5122" max="5122" width="31.85546875" style="10" customWidth="1"/>
    <col min="5123" max="5123" width="17.5703125" style="10" customWidth="1"/>
    <col min="5124" max="5124" width="13" style="10" customWidth="1"/>
    <col min="5125" max="5136" width="4.140625" style="10" customWidth="1"/>
    <col min="5137" max="5137" width="23.42578125" style="10" customWidth="1"/>
    <col min="5138" max="5371" width="11.42578125" style="10"/>
    <col min="5372" max="5372" width="14.7109375" style="10" customWidth="1"/>
    <col min="5373" max="5373" width="4.85546875" style="10" customWidth="1"/>
    <col min="5374" max="5374" width="3.42578125" style="10" customWidth="1"/>
    <col min="5375" max="5375" width="42.5703125" style="10" customWidth="1"/>
    <col min="5376" max="5376" width="26.5703125" style="10" customWidth="1"/>
    <col min="5377" max="5377" width="29.42578125" style="10" customWidth="1"/>
    <col min="5378" max="5378" width="31.85546875" style="10" customWidth="1"/>
    <col min="5379" max="5379" width="17.5703125" style="10" customWidth="1"/>
    <col min="5380" max="5380" width="13" style="10" customWidth="1"/>
    <col min="5381" max="5392" width="4.140625" style="10" customWidth="1"/>
    <col min="5393" max="5393" width="23.42578125" style="10" customWidth="1"/>
    <col min="5394" max="5627" width="11.42578125" style="10"/>
    <col min="5628" max="5628" width="14.7109375" style="10" customWidth="1"/>
    <col min="5629" max="5629" width="4.85546875" style="10" customWidth="1"/>
    <col min="5630" max="5630" width="3.42578125" style="10" customWidth="1"/>
    <col min="5631" max="5631" width="42.5703125" style="10" customWidth="1"/>
    <col min="5632" max="5632" width="26.5703125" style="10" customWidth="1"/>
    <col min="5633" max="5633" width="29.42578125" style="10" customWidth="1"/>
    <col min="5634" max="5634" width="31.85546875" style="10" customWidth="1"/>
    <col min="5635" max="5635" width="17.5703125" style="10" customWidth="1"/>
    <col min="5636" max="5636" width="13" style="10" customWidth="1"/>
    <col min="5637" max="5648" width="4.140625" style="10" customWidth="1"/>
    <col min="5649" max="5649" width="23.42578125" style="10" customWidth="1"/>
    <col min="5650" max="5883" width="11.42578125" style="10"/>
    <col min="5884" max="5884" width="14.7109375" style="10" customWidth="1"/>
    <col min="5885" max="5885" width="4.85546875" style="10" customWidth="1"/>
    <col min="5886" max="5886" width="3.42578125" style="10" customWidth="1"/>
    <col min="5887" max="5887" width="42.5703125" style="10" customWidth="1"/>
    <col min="5888" max="5888" width="26.5703125" style="10" customWidth="1"/>
    <col min="5889" max="5889" width="29.42578125" style="10" customWidth="1"/>
    <col min="5890" max="5890" width="31.85546875" style="10" customWidth="1"/>
    <col min="5891" max="5891" width="17.5703125" style="10" customWidth="1"/>
    <col min="5892" max="5892" width="13" style="10" customWidth="1"/>
    <col min="5893" max="5904" width="4.140625" style="10" customWidth="1"/>
    <col min="5905" max="5905" width="23.42578125" style="10" customWidth="1"/>
    <col min="5906" max="6139" width="11.42578125" style="10"/>
    <col min="6140" max="6140" width="14.7109375" style="10" customWidth="1"/>
    <col min="6141" max="6141" width="4.85546875" style="10" customWidth="1"/>
    <col min="6142" max="6142" width="3.42578125" style="10" customWidth="1"/>
    <col min="6143" max="6143" width="42.5703125" style="10" customWidth="1"/>
    <col min="6144" max="6144" width="26.5703125" style="10" customWidth="1"/>
    <col min="6145" max="6145" width="29.42578125" style="10" customWidth="1"/>
    <col min="6146" max="6146" width="31.85546875" style="10" customWidth="1"/>
    <col min="6147" max="6147" width="17.5703125" style="10" customWidth="1"/>
    <col min="6148" max="6148" width="13" style="10" customWidth="1"/>
    <col min="6149" max="6160" width="4.140625" style="10" customWidth="1"/>
    <col min="6161" max="6161" width="23.42578125" style="10" customWidth="1"/>
    <col min="6162" max="6395" width="11.42578125" style="10"/>
    <col min="6396" max="6396" width="14.7109375" style="10" customWidth="1"/>
    <col min="6397" max="6397" width="4.85546875" style="10" customWidth="1"/>
    <col min="6398" max="6398" width="3.42578125" style="10" customWidth="1"/>
    <col min="6399" max="6399" width="42.5703125" style="10" customWidth="1"/>
    <col min="6400" max="6400" width="26.5703125" style="10" customWidth="1"/>
    <col min="6401" max="6401" width="29.42578125" style="10" customWidth="1"/>
    <col min="6402" max="6402" width="31.85546875" style="10" customWidth="1"/>
    <col min="6403" max="6403" width="17.5703125" style="10" customWidth="1"/>
    <col min="6404" max="6404" width="13" style="10" customWidth="1"/>
    <col min="6405" max="6416" width="4.140625" style="10" customWidth="1"/>
    <col min="6417" max="6417" width="23.42578125" style="10" customWidth="1"/>
    <col min="6418" max="6651" width="11.42578125" style="10"/>
    <col min="6652" max="6652" width="14.7109375" style="10" customWidth="1"/>
    <col min="6653" max="6653" width="4.85546875" style="10" customWidth="1"/>
    <col min="6654" max="6654" width="3.42578125" style="10" customWidth="1"/>
    <col min="6655" max="6655" width="42.5703125" style="10" customWidth="1"/>
    <col min="6656" max="6656" width="26.5703125" style="10" customWidth="1"/>
    <col min="6657" max="6657" width="29.42578125" style="10" customWidth="1"/>
    <col min="6658" max="6658" width="31.85546875" style="10" customWidth="1"/>
    <col min="6659" max="6659" width="17.5703125" style="10" customWidth="1"/>
    <col min="6660" max="6660" width="13" style="10" customWidth="1"/>
    <col min="6661" max="6672" width="4.140625" style="10" customWidth="1"/>
    <col min="6673" max="6673" width="23.42578125" style="10" customWidth="1"/>
    <col min="6674" max="6907" width="11.42578125" style="10"/>
    <col min="6908" max="6908" width="14.7109375" style="10" customWidth="1"/>
    <col min="6909" max="6909" width="4.85546875" style="10" customWidth="1"/>
    <col min="6910" max="6910" width="3.42578125" style="10" customWidth="1"/>
    <col min="6911" max="6911" width="42.5703125" style="10" customWidth="1"/>
    <col min="6912" max="6912" width="26.5703125" style="10" customWidth="1"/>
    <col min="6913" max="6913" width="29.42578125" style="10" customWidth="1"/>
    <col min="6914" max="6914" width="31.85546875" style="10" customWidth="1"/>
    <col min="6915" max="6915" width="17.5703125" style="10" customWidth="1"/>
    <col min="6916" max="6916" width="13" style="10" customWidth="1"/>
    <col min="6917" max="6928" width="4.140625" style="10" customWidth="1"/>
    <col min="6929" max="6929" width="23.42578125" style="10" customWidth="1"/>
    <col min="6930" max="7163" width="11.42578125" style="10"/>
    <col min="7164" max="7164" width="14.7109375" style="10" customWidth="1"/>
    <col min="7165" max="7165" width="4.85546875" style="10" customWidth="1"/>
    <col min="7166" max="7166" width="3.42578125" style="10" customWidth="1"/>
    <col min="7167" max="7167" width="42.5703125" style="10" customWidth="1"/>
    <col min="7168" max="7168" width="26.5703125" style="10" customWidth="1"/>
    <col min="7169" max="7169" width="29.42578125" style="10" customWidth="1"/>
    <col min="7170" max="7170" width="31.85546875" style="10" customWidth="1"/>
    <col min="7171" max="7171" width="17.5703125" style="10" customWidth="1"/>
    <col min="7172" max="7172" width="13" style="10" customWidth="1"/>
    <col min="7173" max="7184" width="4.140625" style="10" customWidth="1"/>
    <col min="7185" max="7185" width="23.42578125" style="10" customWidth="1"/>
    <col min="7186" max="7419" width="11.42578125" style="10"/>
    <col min="7420" max="7420" width="14.7109375" style="10" customWidth="1"/>
    <col min="7421" max="7421" width="4.85546875" style="10" customWidth="1"/>
    <col min="7422" max="7422" width="3.42578125" style="10" customWidth="1"/>
    <col min="7423" max="7423" width="42.5703125" style="10" customWidth="1"/>
    <col min="7424" max="7424" width="26.5703125" style="10" customWidth="1"/>
    <col min="7425" max="7425" width="29.42578125" style="10" customWidth="1"/>
    <col min="7426" max="7426" width="31.85546875" style="10" customWidth="1"/>
    <col min="7427" max="7427" width="17.5703125" style="10" customWidth="1"/>
    <col min="7428" max="7428" width="13" style="10" customWidth="1"/>
    <col min="7429" max="7440" width="4.140625" style="10" customWidth="1"/>
    <col min="7441" max="7441" width="23.42578125" style="10" customWidth="1"/>
    <col min="7442" max="7675" width="11.42578125" style="10"/>
    <col min="7676" max="7676" width="14.7109375" style="10" customWidth="1"/>
    <col min="7677" max="7677" width="4.85546875" style="10" customWidth="1"/>
    <col min="7678" max="7678" width="3.42578125" style="10" customWidth="1"/>
    <col min="7679" max="7679" width="42.5703125" style="10" customWidth="1"/>
    <col min="7680" max="7680" width="26.5703125" style="10" customWidth="1"/>
    <col min="7681" max="7681" width="29.42578125" style="10" customWidth="1"/>
    <col min="7682" max="7682" width="31.85546875" style="10" customWidth="1"/>
    <col min="7683" max="7683" width="17.5703125" style="10" customWidth="1"/>
    <col min="7684" max="7684" width="13" style="10" customWidth="1"/>
    <col min="7685" max="7696" width="4.140625" style="10" customWidth="1"/>
    <col min="7697" max="7697" width="23.42578125" style="10" customWidth="1"/>
    <col min="7698" max="7931" width="11.42578125" style="10"/>
    <col min="7932" max="7932" width="14.7109375" style="10" customWidth="1"/>
    <col min="7933" max="7933" width="4.85546875" style="10" customWidth="1"/>
    <col min="7934" max="7934" width="3.42578125" style="10" customWidth="1"/>
    <col min="7935" max="7935" width="42.5703125" style="10" customWidth="1"/>
    <col min="7936" max="7936" width="26.5703125" style="10" customWidth="1"/>
    <col min="7937" max="7937" width="29.42578125" style="10" customWidth="1"/>
    <col min="7938" max="7938" width="31.85546875" style="10" customWidth="1"/>
    <col min="7939" max="7939" width="17.5703125" style="10" customWidth="1"/>
    <col min="7940" max="7940" width="13" style="10" customWidth="1"/>
    <col min="7941" max="7952" width="4.140625" style="10" customWidth="1"/>
    <col min="7953" max="7953" width="23.42578125" style="10" customWidth="1"/>
    <col min="7954" max="8187" width="11.42578125" style="10"/>
    <col min="8188" max="8188" width="14.7109375" style="10" customWidth="1"/>
    <col min="8189" max="8189" width="4.85546875" style="10" customWidth="1"/>
    <col min="8190" max="8190" width="3.42578125" style="10" customWidth="1"/>
    <col min="8191" max="8191" width="42.5703125" style="10" customWidth="1"/>
    <col min="8192" max="8192" width="26.5703125" style="10" customWidth="1"/>
    <col min="8193" max="8193" width="29.42578125" style="10" customWidth="1"/>
    <col min="8194" max="8194" width="31.85546875" style="10" customWidth="1"/>
    <col min="8195" max="8195" width="17.5703125" style="10" customWidth="1"/>
    <col min="8196" max="8196" width="13" style="10" customWidth="1"/>
    <col min="8197" max="8208" width="4.140625" style="10" customWidth="1"/>
    <col min="8209" max="8209" width="23.42578125" style="10" customWidth="1"/>
    <col min="8210" max="8443" width="11.42578125" style="10"/>
    <col min="8444" max="8444" width="14.7109375" style="10" customWidth="1"/>
    <col min="8445" max="8445" width="4.85546875" style="10" customWidth="1"/>
    <col min="8446" max="8446" width="3.42578125" style="10" customWidth="1"/>
    <col min="8447" max="8447" width="42.5703125" style="10" customWidth="1"/>
    <col min="8448" max="8448" width="26.5703125" style="10" customWidth="1"/>
    <col min="8449" max="8449" width="29.42578125" style="10" customWidth="1"/>
    <col min="8450" max="8450" width="31.85546875" style="10" customWidth="1"/>
    <col min="8451" max="8451" width="17.5703125" style="10" customWidth="1"/>
    <col min="8452" max="8452" width="13" style="10" customWidth="1"/>
    <col min="8453" max="8464" width="4.140625" style="10" customWidth="1"/>
    <col min="8465" max="8465" width="23.42578125" style="10" customWidth="1"/>
    <col min="8466" max="8699" width="11.42578125" style="10"/>
    <col min="8700" max="8700" width="14.7109375" style="10" customWidth="1"/>
    <col min="8701" max="8701" width="4.85546875" style="10" customWidth="1"/>
    <col min="8702" max="8702" width="3.42578125" style="10" customWidth="1"/>
    <col min="8703" max="8703" width="42.5703125" style="10" customWidth="1"/>
    <col min="8704" max="8704" width="26.5703125" style="10" customWidth="1"/>
    <col min="8705" max="8705" width="29.42578125" style="10" customWidth="1"/>
    <col min="8706" max="8706" width="31.85546875" style="10" customWidth="1"/>
    <col min="8707" max="8707" width="17.5703125" style="10" customWidth="1"/>
    <col min="8708" max="8708" width="13" style="10" customWidth="1"/>
    <col min="8709" max="8720" width="4.140625" style="10" customWidth="1"/>
    <col min="8721" max="8721" width="23.42578125" style="10" customWidth="1"/>
    <col min="8722" max="8955" width="11.42578125" style="10"/>
    <col min="8956" max="8956" width="14.7109375" style="10" customWidth="1"/>
    <col min="8957" max="8957" width="4.85546875" style="10" customWidth="1"/>
    <col min="8958" max="8958" width="3.42578125" style="10" customWidth="1"/>
    <col min="8959" max="8959" width="42.5703125" style="10" customWidth="1"/>
    <col min="8960" max="8960" width="26.5703125" style="10" customWidth="1"/>
    <col min="8961" max="8961" width="29.42578125" style="10" customWidth="1"/>
    <col min="8962" max="8962" width="31.85546875" style="10" customWidth="1"/>
    <col min="8963" max="8963" width="17.5703125" style="10" customWidth="1"/>
    <col min="8964" max="8964" width="13" style="10" customWidth="1"/>
    <col min="8965" max="8976" width="4.140625" style="10" customWidth="1"/>
    <col min="8977" max="8977" width="23.42578125" style="10" customWidth="1"/>
    <col min="8978" max="9211" width="11.42578125" style="10"/>
    <col min="9212" max="9212" width="14.7109375" style="10" customWidth="1"/>
    <col min="9213" max="9213" width="4.85546875" style="10" customWidth="1"/>
    <col min="9214" max="9214" width="3.42578125" style="10" customWidth="1"/>
    <col min="9215" max="9215" width="42.5703125" style="10" customWidth="1"/>
    <col min="9216" max="9216" width="26.5703125" style="10" customWidth="1"/>
    <col min="9217" max="9217" width="29.42578125" style="10" customWidth="1"/>
    <col min="9218" max="9218" width="31.85546875" style="10" customWidth="1"/>
    <col min="9219" max="9219" width="17.5703125" style="10" customWidth="1"/>
    <col min="9220" max="9220" width="13" style="10" customWidth="1"/>
    <col min="9221" max="9232" width="4.140625" style="10" customWidth="1"/>
    <col min="9233" max="9233" width="23.42578125" style="10" customWidth="1"/>
    <col min="9234" max="9467" width="11.42578125" style="10"/>
    <col min="9468" max="9468" width="14.7109375" style="10" customWidth="1"/>
    <col min="9469" max="9469" width="4.85546875" style="10" customWidth="1"/>
    <col min="9470" max="9470" width="3.42578125" style="10" customWidth="1"/>
    <col min="9471" max="9471" width="42.5703125" style="10" customWidth="1"/>
    <col min="9472" max="9472" width="26.5703125" style="10" customWidth="1"/>
    <col min="9473" max="9473" width="29.42578125" style="10" customWidth="1"/>
    <col min="9474" max="9474" width="31.85546875" style="10" customWidth="1"/>
    <col min="9475" max="9475" width="17.5703125" style="10" customWidth="1"/>
    <col min="9476" max="9476" width="13" style="10" customWidth="1"/>
    <col min="9477" max="9488" width="4.140625" style="10" customWidth="1"/>
    <col min="9489" max="9489" width="23.42578125" style="10" customWidth="1"/>
    <col min="9490" max="9723" width="11.42578125" style="10"/>
    <col min="9724" max="9724" width="14.7109375" style="10" customWidth="1"/>
    <col min="9725" max="9725" width="4.85546875" style="10" customWidth="1"/>
    <col min="9726" max="9726" width="3.42578125" style="10" customWidth="1"/>
    <col min="9727" max="9727" width="42.5703125" style="10" customWidth="1"/>
    <col min="9728" max="9728" width="26.5703125" style="10" customWidth="1"/>
    <col min="9729" max="9729" width="29.42578125" style="10" customWidth="1"/>
    <col min="9730" max="9730" width="31.85546875" style="10" customWidth="1"/>
    <col min="9731" max="9731" width="17.5703125" style="10" customWidth="1"/>
    <col min="9732" max="9732" width="13" style="10" customWidth="1"/>
    <col min="9733" max="9744" width="4.140625" style="10" customWidth="1"/>
    <col min="9745" max="9745" width="23.42578125" style="10" customWidth="1"/>
    <col min="9746" max="9979" width="11.42578125" style="10"/>
    <col min="9980" max="9980" width="14.7109375" style="10" customWidth="1"/>
    <col min="9981" max="9981" width="4.85546875" style="10" customWidth="1"/>
    <col min="9982" max="9982" width="3.42578125" style="10" customWidth="1"/>
    <col min="9983" max="9983" width="42.5703125" style="10" customWidth="1"/>
    <col min="9984" max="9984" width="26.5703125" style="10" customWidth="1"/>
    <col min="9985" max="9985" width="29.42578125" style="10" customWidth="1"/>
    <col min="9986" max="9986" width="31.85546875" style="10" customWidth="1"/>
    <col min="9987" max="9987" width="17.5703125" style="10" customWidth="1"/>
    <col min="9988" max="9988" width="13" style="10" customWidth="1"/>
    <col min="9989" max="10000" width="4.140625" style="10" customWidth="1"/>
    <col min="10001" max="10001" width="23.42578125" style="10" customWidth="1"/>
    <col min="10002" max="10235" width="11.42578125" style="10"/>
    <col min="10236" max="10236" width="14.7109375" style="10" customWidth="1"/>
    <col min="10237" max="10237" width="4.85546875" style="10" customWidth="1"/>
    <col min="10238" max="10238" width="3.42578125" style="10" customWidth="1"/>
    <col min="10239" max="10239" width="42.5703125" style="10" customWidth="1"/>
    <col min="10240" max="10240" width="26.5703125" style="10" customWidth="1"/>
    <col min="10241" max="10241" width="29.42578125" style="10" customWidth="1"/>
    <col min="10242" max="10242" width="31.85546875" style="10" customWidth="1"/>
    <col min="10243" max="10243" width="17.5703125" style="10" customWidth="1"/>
    <col min="10244" max="10244" width="13" style="10" customWidth="1"/>
    <col min="10245" max="10256" width="4.140625" style="10" customWidth="1"/>
    <col min="10257" max="10257" width="23.42578125" style="10" customWidth="1"/>
    <col min="10258" max="10491" width="11.42578125" style="10"/>
    <col min="10492" max="10492" width="14.7109375" style="10" customWidth="1"/>
    <col min="10493" max="10493" width="4.85546875" style="10" customWidth="1"/>
    <col min="10494" max="10494" width="3.42578125" style="10" customWidth="1"/>
    <col min="10495" max="10495" width="42.5703125" style="10" customWidth="1"/>
    <col min="10496" max="10496" width="26.5703125" style="10" customWidth="1"/>
    <col min="10497" max="10497" width="29.42578125" style="10" customWidth="1"/>
    <col min="10498" max="10498" width="31.85546875" style="10" customWidth="1"/>
    <col min="10499" max="10499" width="17.5703125" style="10" customWidth="1"/>
    <col min="10500" max="10500" width="13" style="10" customWidth="1"/>
    <col min="10501" max="10512" width="4.140625" style="10" customWidth="1"/>
    <col min="10513" max="10513" width="23.42578125" style="10" customWidth="1"/>
    <col min="10514" max="10747" width="11.42578125" style="10"/>
    <col min="10748" max="10748" width="14.7109375" style="10" customWidth="1"/>
    <col min="10749" max="10749" width="4.85546875" style="10" customWidth="1"/>
    <col min="10750" max="10750" width="3.42578125" style="10" customWidth="1"/>
    <col min="10751" max="10751" width="42.5703125" style="10" customWidth="1"/>
    <col min="10752" max="10752" width="26.5703125" style="10" customWidth="1"/>
    <col min="10753" max="10753" width="29.42578125" style="10" customWidth="1"/>
    <col min="10754" max="10754" width="31.85546875" style="10" customWidth="1"/>
    <col min="10755" max="10755" width="17.5703125" style="10" customWidth="1"/>
    <col min="10756" max="10756" width="13" style="10" customWidth="1"/>
    <col min="10757" max="10768" width="4.140625" style="10" customWidth="1"/>
    <col min="10769" max="10769" width="23.42578125" style="10" customWidth="1"/>
    <col min="10770" max="11003" width="11.42578125" style="10"/>
    <col min="11004" max="11004" width="14.7109375" style="10" customWidth="1"/>
    <col min="11005" max="11005" width="4.85546875" style="10" customWidth="1"/>
    <col min="11006" max="11006" width="3.42578125" style="10" customWidth="1"/>
    <col min="11007" max="11007" width="42.5703125" style="10" customWidth="1"/>
    <col min="11008" max="11008" width="26.5703125" style="10" customWidth="1"/>
    <col min="11009" max="11009" width="29.42578125" style="10" customWidth="1"/>
    <col min="11010" max="11010" width="31.85546875" style="10" customWidth="1"/>
    <col min="11011" max="11011" width="17.5703125" style="10" customWidth="1"/>
    <col min="11012" max="11012" width="13" style="10" customWidth="1"/>
    <col min="11013" max="11024" width="4.140625" style="10" customWidth="1"/>
    <col min="11025" max="11025" width="23.42578125" style="10" customWidth="1"/>
    <col min="11026" max="11259" width="11.42578125" style="10"/>
    <col min="11260" max="11260" width="14.7109375" style="10" customWidth="1"/>
    <col min="11261" max="11261" width="4.85546875" style="10" customWidth="1"/>
    <col min="11262" max="11262" width="3.42578125" style="10" customWidth="1"/>
    <col min="11263" max="11263" width="42.5703125" style="10" customWidth="1"/>
    <col min="11264" max="11264" width="26.5703125" style="10" customWidth="1"/>
    <col min="11265" max="11265" width="29.42578125" style="10" customWidth="1"/>
    <col min="11266" max="11266" width="31.85546875" style="10" customWidth="1"/>
    <col min="11267" max="11267" width="17.5703125" style="10" customWidth="1"/>
    <col min="11268" max="11268" width="13" style="10" customWidth="1"/>
    <col min="11269" max="11280" width="4.140625" style="10" customWidth="1"/>
    <col min="11281" max="11281" width="23.42578125" style="10" customWidth="1"/>
    <col min="11282" max="11515" width="11.42578125" style="10"/>
    <col min="11516" max="11516" width="14.7109375" style="10" customWidth="1"/>
    <col min="11517" max="11517" width="4.85546875" style="10" customWidth="1"/>
    <col min="11518" max="11518" width="3.42578125" style="10" customWidth="1"/>
    <col min="11519" max="11519" width="42.5703125" style="10" customWidth="1"/>
    <col min="11520" max="11520" width="26.5703125" style="10" customWidth="1"/>
    <col min="11521" max="11521" width="29.42578125" style="10" customWidth="1"/>
    <col min="11522" max="11522" width="31.85546875" style="10" customWidth="1"/>
    <col min="11523" max="11523" width="17.5703125" style="10" customWidth="1"/>
    <col min="11524" max="11524" width="13" style="10" customWidth="1"/>
    <col min="11525" max="11536" width="4.140625" style="10" customWidth="1"/>
    <col min="11537" max="11537" width="23.42578125" style="10" customWidth="1"/>
    <col min="11538" max="11771" width="11.42578125" style="10"/>
    <col min="11772" max="11772" width="14.7109375" style="10" customWidth="1"/>
    <col min="11773" max="11773" width="4.85546875" style="10" customWidth="1"/>
    <col min="11774" max="11774" width="3.42578125" style="10" customWidth="1"/>
    <col min="11775" max="11775" width="42.5703125" style="10" customWidth="1"/>
    <col min="11776" max="11776" width="26.5703125" style="10" customWidth="1"/>
    <col min="11777" max="11777" width="29.42578125" style="10" customWidth="1"/>
    <col min="11778" max="11778" width="31.85546875" style="10" customWidth="1"/>
    <col min="11779" max="11779" width="17.5703125" style="10" customWidth="1"/>
    <col min="11780" max="11780" width="13" style="10" customWidth="1"/>
    <col min="11781" max="11792" width="4.140625" style="10" customWidth="1"/>
    <col min="11793" max="11793" width="23.42578125" style="10" customWidth="1"/>
    <col min="11794" max="12027" width="11.42578125" style="10"/>
    <col min="12028" max="12028" width="14.7109375" style="10" customWidth="1"/>
    <col min="12029" max="12029" width="4.85546875" style="10" customWidth="1"/>
    <col min="12030" max="12030" width="3.42578125" style="10" customWidth="1"/>
    <col min="12031" max="12031" width="42.5703125" style="10" customWidth="1"/>
    <col min="12032" max="12032" width="26.5703125" style="10" customWidth="1"/>
    <col min="12033" max="12033" width="29.42578125" style="10" customWidth="1"/>
    <col min="12034" max="12034" width="31.85546875" style="10" customWidth="1"/>
    <col min="12035" max="12035" width="17.5703125" style="10" customWidth="1"/>
    <col min="12036" max="12036" width="13" style="10" customWidth="1"/>
    <col min="12037" max="12048" width="4.140625" style="10" customWidth="1"/>
    <col min="12049" max="12049" width="23.42578125" style="10" customWidth="1"/>
    <col min="12050" max="12283" width="11.42578125" style="10"/>
    <col min="12284" max="12284" width="14.7109375" style="10" customWidth="1"/>
    <col min="12285" max="12285" width="4.85546875" style="10" customWidth="1"/>
    <col min="12286" max="12286" width="3.42578125" style="10" customWidth="1"/>
    <col min="12287" max="12287" width="42.5703125" style="10" customWidth="1"/>
    <col min="12288" max="12288" width="26.5703125" style="10" customWidth="1"/>
    <col min="12289" max="12289" width="29.42578125" style="10" customWidth="1"/>
    <col min="12290" max="12290" width="31.85546875" style="10" customWidth="1"/>
    <col min="12291" max="12291" width="17.5703125" style="10" customWidth="1"/>
    <col min="12292" max="12292" width="13" style="10" customWidth="1"/>
    <col min="12293" max="12304" width="4.140625" style="10" customWidth="1"/>
    <col min="12305" max="12305" width="23.42578125" style="10" customWidth="1"/>
    <col min="12306" max="12539" width="11.42578125" style="10"/>
    <col min="12540" max="12540" width="14.7109375" style="10" customWidth="1"/>
    <col min="12541" max="12541" width="4.85546875" style="10" customWidth="1"/>
    <col min="12542" max="12542" width="3.42578125" style="10" customWidth="1"/>
    <col min="12543" max="12543" width="42.5703125" style="10" customWidth="1"/>
    <col min="12544" max="12544" width="26.5703125" style="10" customWidth="1"/>
    <col min="12545" max="12545" width="29.42578125" style="10" customWidth="1"/>
    <col min="12546" max="12546" width="31.85546875" style="10" customWidth="1"/>
    <col min="12547" max="12547" width="17.5703125" style="10" customWidth="1"/>
    <col min="12548" max="12548" width="13" style="10" customWidth="1"/>
    <col min="12549" max="12560" width="4.140625" style="10" customWidth="1"/>
    <col min="12561" max="12561" width="23.42578125" style="10" customWidth="1"/>
    <col min="12562" max="12795" width="11.42578125" style="10"/>
    <col min="12796" max="12796" width="14.7109375" style="10" customWidth="1"/>
    <col min="12797" max="12797" width="4.85546875" style="10" customWidth="1"/>
    <col min="12798" max="12798" width="3.42578125" style="10" customWidth="1"/>
    <col min="12799" max="12799" width="42.5703125" style="10" customWidth="1"/>
    <col min="12800" max="12800" width="26.5703125" style="10" customWidth="1"/>
    <col min="12801" max="12801" width="29.42578125" style="10" customWidth="1"/>
    <col min="12802" max="12802" width="31.85546875" style="10" customWidth="1"/>
    <col min="12803" max="12803" width="17.5703125" style="10" customWidth="1"/>
    <col min="12804" max="12804" width="13" style="10" customWidth="1"/>
    <col min="12805" max="12816" width="4.140625" style="10" customWidth="1"/>
    <col min="12817" max="12817" width="23.42578125" style="10" customWidth="1"/>
    <col min="12818" max="13051" width="11.42578125" style="10"/>
    <col min="13052" max="13052" width="14.7109375" style="10" customWidth="1"/>
    <col min="13053" max="13053" width="4.85546875" style="10" customWidth="1"/>
    <col min="13054" max="13054" width="3.42578125" style="10" customWidth="1"/>
    <col min="13055" max="13055" width="42.5703125" style="10" customWidth="1"/>
    <col min="13056" max="13056" width="26.5703125" style="10" customWidth="1"/>
    <col min="13057" max="13057" width="29.42578125" style="10" customWidth="1"/>
    <col min="13058" max="13058" width="31.85546875" style="10" customWidth="1"/>
    <col min="13059" max="13059" width="17.5703125" style="10" customWidth="1"/>
    <col min="13060" max="13060" width="13" style="10" customWidth="1"/>
    <col min="13061" max="13072" width="4.140625" style="10" customWidth="1"/>
    <col min="13073" max="13073" width="23.42578125" style="10" customWidth="1"/>
    <col min="13074" max="13307" width="11.42578125" style="10"/>
    <col min="13308" max="13308" width="14.7109375" style="10" customWidth="1"/>
    <col min="13309" max="13309" width="4.85546875" style="10" customWidth="1"/>
    <col min="13310" max="13310" width="3.42578125" style="10" customWidth="1"/>
    <col min="13311" max="13311" width="42.5703125" style="10" customWidth="1"/>
    <col min="13312" max="13312" width="26.5703125" style="10" customWidth="1"/>
    <col min="13313" max="13313" width="29.42578125" style="10" customWidth="1"/>
    <col min="13314" max="13314" width="31.85546875" style="10" customWidth="1"/>
    <col min="13315" max="13315" width="17.5703125" style="10" customWidth="1"/>
    <col min="13316" max="13316" width="13" style="10" customWidth="1"/>
    <col min="13317" max="13328" width="4.140625" style="10" customWidth="1"/>
    <col min="13329" max="13329" width="23.42578125" style="10" customWidth="1"/>
    <col min="13330" max="13563" width="11.42578125" style="10"/>
    <col min="13564" max="13564" width="14.7109375" style="10" customWidth="1"/>
    <col min="13565" max="13565" width="4.85546875" style="10" customWidth="1"/>
    <col min="13566" max="13566" width="3.42578125" style="10" customWidth="1"/>
    <col min="13567" max="13567" width="42.5703125" style="10" customWidth="1"/>
    <col min="13568" max="13568" width="26.5703125" style="10" customWidth="1"/>
    <col min="13569" max="13569" width="29.42578125" style="10" customWidth="1"/>
    <col min="13570" max="13570" width="31.85546875" style="10" customWidth="1"/>
    <col min="13571" max="13571" width="17.5703125" style="10" customWidth="1"/>
    <col min="13572" max="13572" width="13" style="10" customWidth="1"/>
    <col min="13573" max="13584" width="4.140625" style="10" customWidth="1"/>
    <col min="13585" max="13585" width="23.42578125" style="10" customWidth="1"/>
    <col min="13586" max="13819" width="11.42578125" style="10"/>
    <col min="13820" max="13820" width="14.7109375" style="10" customWidth="1"/>
    <col min="13821" max="13821" width="4.85546875" style="10" customWidth="1"/>
    <col min="13822" max="13822" width="3.42578125" style="10" customWidth="1"/>
    <col min="13823" max="13823" width="42.5703125" style="10" customWidth="1"/>
    <col min="13824" max="13824" width="26.5703125" style="10" customWidth="1"/>
    <col min="13825" max="13825" width="29.42578125" style="10" customWidth="1"/>
    <col min="13826" max="13826" width="31.85546875" style="10" customWidth="1"/>
    <col min="13827" max="13827" width="17.5703125" style="10" customWidth="1"/>
    <col min="13828" max="13828" width="13" style="10" customWidth="1"/>
    <col min="13829" max="13840" width="4.140625" style="10" customWidth="1"/>
    <col min="13841" max="13841" width="23.42578125" style="10" customWidth="1"/>
    <col min="13842" max="14075" width="11.42578125" style="10"/>
    <col min="14076" max="14076" width="14.7109375" style="10" customWidth="1"/>
    <col min="14077" max="14077" width="4.85546875" style="10" customWidth="1"/>
    <col min="14078" max="14078" width="3.42578125" style="10" customWidth="1"/>
    <col min="14079" max="14079" width="42.5703125" style="10" customWidth="1"/>
    <col min="14080" max="14080" width="26.5703125" style="10" customWidth="1"/>
    <col min="14081" max="14081" width="29.42578125" style="10" customWidth="1"/>
    <col min="14082" max="14082" width="31.85546875" style="10" customWidth="1"/>
    <col min="14083" max="14083" width="17.5703125" style="10" customWidth="1"/>
    <col min="14084" max="14084" width="13" style="10" customWidth="1"/>
    <col min="14085" max="14096" width="4.140625" style="10" customWidth="1"/>
    <col min="14097" max="14097" width="23.42578125" style="10" customWidth="1"/>
    <col min="14098" max="14331" width="11.42578125" style="10"/>
    <col min="14332" max="14332" width="14.7109375" style="10" customWidth="1"/>
    <col min="14333" max="14333" width="4.85546875" style="10" customWidth="1"/>
    <col min="14334" max="14334" width="3.42578125" style="10" customWidth="1"/>
    <col min="14335" max="14335" width="42.5703125" style="10" customWidth="1"/>
    <col min="14336" max="14336" width="26.5703125" style="10" customWidth="1"/>
    <col min="14337" max="14337" width="29.42578125" style="10" customWidth="1"/>
    <col min="14338" max="14338" width="31.85546875" style="10" customWidth="1"/>
    <col min="14339" max="14339" width="17.5703125" style="10" customWidth="1"/>
    <col min="14340" max="14340" width="13" style="10" customWidth="1"/>
    <col min="14341" max="14352" width="4.140625" style="10" customWidth="1"/>
    <col min="14353" max="14353" width="23.42578125" style="10" customWidth="1"/>
    <col min="14354" max="14587" width="11.42578125" style="10"/>
    <col min="14588" max="14588" width="14.7109375" style="10" customWidth="1"/>
    <col min="14589" max="14589" width="4.85546875" style="10" customWidth="1"/>
    <col min="14590" max="14590" width="3.42578125" style="10" customWidth="1"/>
    <col min="14591" max="14591" width="42.5703125" style="10" customWidth="1"/>
    <col min="14592" max="14592" width="26.5703125" style="10" customWidth="1"/>
    <col min="14593" max="14593" width="29.42578125" style="10" customWidth="1"/>
    <col min="14594" max="14594" width="31.85546875" style="10" customWidth="1"/>
    <col min="14595" max="14595" width="17.5703125" style="10" customWidth="1"/>
    <col min="14596" max="14596" width="13" style="10" customWidth="1"/>
    <col min="14597" max="14608" width="4.140625" style="10" customWidth="1"/>
    <col min="14609" max="14609" width="23.42578125" style="10" customWidth="1"/>
    <col min="14610" max="14843" width="11.42578125" style="10"/>
    <col min="14844" max="14844" width="14.7109375" style="10" customWidth="1"/>
    <col min="14845" max="14845" width="4.85546875" style="10" customWidth="1"/>
    <col min="14846" max="14846" width="3.42578125" style="10" customWidth="1"/>
    <col min="14847" max="14847" width="42.5703125" style="10" customWidth="1"/>
    <col min="14848" max="14848" width="26.5703125" style="10" customWidth="1"/>
    <col min="14849" max="14849" width="29.42578125" style="10" customWidth="1"/>
    <col min="14850" max="14850" width="31.85546875" style="10" customWidth="1"/>
    <col min="14851" max="14851" width="17.5703125" style="10" customWidth="1"/>
    <col min="14852" max="14852" width="13" style="10" customWidth="1"/>
    <col min="14853" max="14864" width="4.140625" style="10" customWidth="1"/>
    <col min="14865" max="14865" width="23.42578125" style="10" customWidth="1"/>
    <col min="14866" max="15099" width="11.42578125" style="10"/>
    <col min="15100" max="15100" width="14.7109375" style="10" customWidth="1"/>
    <col min="15101" max="15101" width="4.85546875" style="10" customWidth="1"/>
    <col min="15102" max="15102" width="3.42578125" style="10" customWidth="1"/>
    <col min="15103" max="15103" width="42.5703125" style="10" customWidth="1"/>
    <col min="15104" max="15104" width="26.5703125" style="10" customWidth="1"/>
    <col min="15105" max="15105" width="29.42578125" style="10" customWidth="1"/>
    <col min="15106" max="15106" width="31.85546875" style="10" customWidth="1"/>
    <col min="15107" max="15107" width="17.5703125" style="10" customWidth="1"/>
    <col min="15108" max="15108" width="13" style="10" customWidth="1"/>
    <col min="15109" max="15120" width="4.140625" style="10" customWidth="1"/>
    <col min="15121" max="15121" width="23.42578125" style="10" customWidth="1"/>
    <col min="15122" max="15355" width="11.42578125" style="10"/>
    <col min="15356" max="15356" width="14.7109375" style="10" customWidth="1"/>
    <col min="15357" max="15357" width="4.85546875" style="10" customWidth="1"/>
    <col min="15358" max="15358" width="3.42578125" style="10" customWidth="1"/>
    <col min="15359" max="15359" width="42.5703125" style="10" customWidth="1"/>
    <col min="15360" max="15360" width="26.5703125" style="10" customWidth="1"/>
    <col min="15361" max="15361" width="29.42578125" style="10" customWidth="1"/>
    <col min="15362" max="15362" width="31.85546875" style="10" customWidth="1"/>
    <col min="15363" max="15363" width="17.5703125" style="10" customWidth="1"/>
    <col min="15364" max="15364" width="13" style="10" customWidth="1"/>
    <col min="15365" max="15376" width="4.140625" style="10" customWidth="1"/>
    <col min="15377" max="15377" width="23.42578125" style="10" customWidth="1"/>
    <col min="15378" max="15611" width="11.42578125" style="10"/>
    <col min="15612" max="15612" width="14.7109375" style="10" customWidth="1"/>
    <col min="15613" max="15613" width="4.85546875" style="10" customWidth="1"/>
    <col min="15614" max="15614" width="3.42578125" style="10" customWidth="1"/>
    <col min="15615" max="15615" width="42.5703125" style="10" customWidth="1"/>
    <col min="15616" max="15616" width="26.5703125" style="10" customWidth="1"/>
    <col min="15617" max="15617" width="29.42578125" style="10" customWidth="1"/>
    <col min="15618" max="15618" width="31.85546875" style="10" customWidth="1"/>
    <col min="15619" max="15619" width="17.5703125" style="10" customWidth="1"/>
    <col min="15620" max="15620" width="13" style="10" customWidth="1"/>
    <col min="15621" max="15632" width="4.140625" style="10" customWidth="1"/>
    <col min="15633" max="15633" width="23.42578125" style="10" customWidth="1"/>
    <col min="15634" max="15867" width="11.42578125" style="10"/>
    <col min="15868" max="15868" width="14.7109375" style="10" customWidth="1"/>
    <col min="15869" max="15869" width="4.85546875" style="10" customWidth="1"/>
    <col min="15870" max="15870" width="3.42578125" style="10" customWidth="1"/>
    <col min="15871" max="15871" width="42.5703125" style="10" customWidth="1"/>
    <col min="15872" max="15872" width="26.5703125" style="10" customWidth="1"/>
    <col min="15873" max="15873" width="29.42578125" style="10" customWidth="1"/>
    <col min="15874" max="15874" width="31.85546875" style="10" customWidth="1"/>
    <col min="15875" max="15875" width="17.5703125" style="10" customWidth="1"/>
    <col min="15876" max="15876" width="13" style="10" customWidth="1"/>
    <col min="15877" max="15888" width="4.140625" style="10" customWidth="1"/>
    <col min="15889" max="15889" width="23.42578125" style="10" customWidth="1"/>
    <col min="15890" max="16123" width="11.42578125" style="10"/>
    <col min="16124" max="16124" width="14.7109375" style="10" customWidth="1"/>
    <col min="16125" max="16125" width="4.85546875" style="10" customWidth="1"/>
    <col min="16126" max="16126" width="3.42578125" style="10" customWidth="1"/>
    <col min="16127" max="16127" width="42.5703125" style="10" customWidth="1"/>
    <col min="16128" max="16128" width="26.5703125" style="10" customWidth="1"/>
    <col min="16129" max="16129" width="29.42578125" style="10" customWidth="1"/>
    <col min="16130" max="16130" width="31.85546875" style="10" customWidth="1"/>
    <col min="16131" max="16131" width="17.5703125" style="10" customWidth="1"/>
    <col min="16132" max="16132" width="13" style="10" customWidth="1"/>
    <col min="16133" max="16144" width="4.140625" style="10" customWidth="1"/>
    <col min="16145" max="16145" width="23.42578125" style="10" customWidth="1"/>
    <col min="16146" max="16384" width="11.42578125" style="10"/>
  </cols>
  <sheetData>
    <row r="1" spans="2:25" ht="15" thickBot="1" x14ac:dyDescent="0.25"/>
    <row r="2" spans="2:25" ht="41.25" customHeight="1" thickBot="1" x14ac:dyDescent="0.25">
      <c r="B2" s="38"/>
      <c r="C2" s="42" t="str">
        <f>[2]Control_documento!$A$2</f>
        <v>PLAN DE SOSTENIBILIDAD DEL MODELO INTEGRADO DE PLANEACIÓN Y GESTIÓN - MIPG IDU</v>
      </c>
      <c r="D2" s="43"/>
      <c r="E2" s="43"/>
      <c r="F2" s="43"/>
      <c r="G2" s="43"/>
      <c r="H2" s="43"/>
      <c r="I2" s="43"/>
      <c r="J2" s="43"/>
      <c r="K2" s="43"/>
      <c r="L2" s="43"/>
      <c r="M2" s="43"/>
      <c r="N2" s="43"/>
      <c r="O2" s="43"/>
      <c r="P2" s="43"/>
      <c r="Q2" s="43"/>
      <c r="R2" s="43"/>
      <c r="S2" s="43"/>
      <c r="T2" s="43"/>
      <c r="U2" s="43"/>
      <c r="V2" s="43"/>
      <c r="W2" s="43"/>
      <c r="X2" s="43"/>
      <c r="Y2" s="44"/>
    </row>
    <row r="3" spans="2:25" ht="20.25" customHeight="1" thickBot="1" x14ac:dyDescent="0.25">
      <c r="B3" s="39"/>
      <c r="C3" s="40" t="s">
        <v>1</v>
      </c>
      <c r="D3" s="41"/>
      <c r="E3" s="45" t="str">
        <f>[2]Control_documento!A4</f>
        <v>PL-PE-06</v>
      </c>
      <c r="F3" s="46"/>
      <c r="G3" s="46"/>
      <c r="H3" s="46"/>
      <c r="I3" s="46"/>
      <c r="J3" s="46"/>
      <c r="K3" s="46"/>
      <c r="L3" s="46"/>
      <c r="M3" s="46"/>
      <c r="N3" s="46"/>
      <c r="O3" s="46"/>
      <c r="P3" s="47"/>
      <c r="Q3" s="40" t="s">
        <v>0</v>
      </c>
      <c r="R3" s="41"/>
      <c r="S3" s="48">
        <f>+[2]Control_documento!H4</f>
        <v>1</v>
      </c>
      <c r="T3" s="49"/>
      <c r="U3" s="49"/>
      <c r="V3" s="49"/>
      <c r="W3" s="49"/>
      <c r="X3" s="49"/>
      <c r="Y3" s="50"/>
    </row>
    <row r="4" spans="2:25" ht="6" customHeight="1" x14ac:dyDescent="0.2">
      <c r="B4" s="11"/>
      <c r="S4" s="4"/>
      <c r="T4" s="4"/>
      <c r="U4" s="4"/>
      <c r="V4" s="4"/>
      <c r="W4" s="4"/>
      <c r="X4" s="4"/>
      <c r="Y4" s="4"/>
    </row>
    <row r="5" spans="2:25" ht="29.25" customHeight="1" x14ac:dyDescent="0.2">
      <c r="B5" s="9" t="s">
        <v>152</v>
      </c>
      <c r="D5" s="52" t="s">
        <v>256</v>
      </c>
      <c r="E5" s="51">
        <v>2</v>
      </c>
    </row>
    <row r="6" spans="2:25" ht="9.75" customHeight="1" x14ac:dyDescent="0.2">
      <c r="B6" s="11"/>
    </row>
    <row r="7" spans="2:25" ht="63" customHeight="1" thickBot="1" x14ac:dyDescent="0.25">
      <c r="B7" s="1" t="s">
        <v>2</v>
      </c>
      <c r="C7" s="1" t="s">
        <v>3</v>
      </c>
      <c r="D7" s="1" t="s">
        <v>4</v>
      </c>
      <c r="E7" s="1" t="s">
        <v>5</v>
      </c>
      <c r="F7" s="1" t="s">
        <v>35</v>
      </c>
      <c r="G7" s="1" t="s">
        <v>6</v>
      </c>
      <c r="H7" s="1" t="s">
        <v>7</v>
      </c>
      <c r="I7" s="1" t="s">
        <v>8</v>
      </c>
      <c r="J7" s="2" t="s">
        <v>9</v>
      </c>
      <c r="K7" s="2" t="s">
        <v>10</v>
      </c>
      <c r="L7" s="3" t="s">
        <v>11</v>
      </c>
      <c r="M7" s="3" t="s">
        <v>12</v>
      </c>
      <c r="N7" s="2" t="s">
        <v>13</v>
      </c>
      <c r="O7" s="2" t="s">
        <v>14</v>
      </c>
      <c r="P7" s="3" t="s">
        <v>11</v>
      </c>
      <c r="Q7" s="3" t="s">
        <v>12</v>
      </c>
      <c r="R7" s="2" t="s">
        <v>15</v>
      </c>
      <c r="S7" s="2" t="s">
        <v>16</v>
      </c>
      <c r="T7" s="3" t="s">
        <v>11</v>
      </c>
      <c r="U7" s="3" t="s">
        <v>12</v>
      </c>
      <c r="V7" s="2" t="s">
        <v>17</v>
      </c>
      <c r="W7" s="2" t="s">
        <v>18</v>
      </c>
      <c r="X7" s="3" t="s">
        <v>11</v>
      </c>
      <c r="Y7" s="3" t="s">
        <v>12</v>
      </c>
    </row>
    <row r="8" spans="2:25" s="32" customFormat="1" ht="294" thickBot="1" x14ac:dyDescent="0.25">
      <c r="B8" s="14" t="s">
        <v>19</v>
      </c>
      <c r="C8" s="15">
        <v>1</v>
      </c>
      <c r="D8" s="16" t="s">
        <v>36</v>
      </c>
      <c r="E8" s="17">
        <v>45689</v>
      </c>
      <c r="F8" s="17">
        <v>46022</v>
      </c>
      <c r="G8" s="15" t="s">
        <v>37</v>
      </c>
      <c r="H8" s="16" t="s">
        <v>38</v>
      </c>
      <c r="I8" s="16" t="s">
        <v>39</v>
      </c>
      <c r="J8" s="18">
        <v>0.25</v>
      </c>
      <c r="K8" s="18">
        <v>0.25</v>
      </c>
      <c r="L8" s="31" t="s">
        <v>159</v>
      </c>
      <c r="M8" s="19" t="s">
        <v>160</v>
      </c>
      <c r="N8" s="18">
        <v>0.5</v>
      </c>
      <c r="O8" s="16"/>
      <c r="P8" s="16"/>
      <c r="Q8" s="16"/>
      <c r="R8" s="18">
        <v>0.75</v>
      </c>
      <c r="S8" s="16"/>
      <c r="T8" s="16"/>
      <c r="U8" s="16"/>
      <c r="V8" s="18">
        <v>1</v>
      </c>
      <c r="W8" s="16"/>
      <c r="X8" s="16"/>
      <c r="Y8" s="6"/>
    </row>
    <row r="9" spans="2:25" s="32" customFormat="1" ht="294" thickBot="1" x14ac:dyDescent="0.25">
      <c r="B9" s="20" t="s">
        <v>19</v>
      </c>
      <c r="C9" s="21">
        <v>2</v>
      </c>
      <c r="D9" s="22" t="s">
        <v>40</v>
      </c>
      <c r="E9" s="23">
        <v>45689</v>
      </c>
      <c r="F9" s="23">
        <v>46022</v>
      </c>
      <c r="G9" s="21" t="s">
        <v>37</v>
      </c>
      <c r="H9" s="22" t="s">
        <v>41</v>
      </c>
      <c r="I9" s="22" t="s">
        <v>39</v>
      </c>
      <c r="J9" s="24">
        <v>1</v>
      </c>
      <c r="K9" s="24">
        <v>1</v>
      </c>
      <c r="L9" s="33" t="s">
        <v>161</v>
      </c>
      <c r="M9" s="25" t="s">
        <v>162</v>
      </c>
      <c r="N9" s="24">
        <v>1</v>
      </c>
      <c r="O9" s="22"/>
      <c r="P9" s="22"/>
      <c r="Q9" s="22"/>
      <c r="R9" s="24">
        <v>1</v>
      </c>
      <c r="S9" s="22"/>
      <c r="T9" s="22"/>
      <c r="U9" s="22"/>
      <c r="V9" s="24">
        <v>1</v>
      </c>
      <c r="W9" s="22"/>
      <c r="X9" s="22"/>
      <c r="Y9" s="12"/>
    </row>
    <row r="10" spans="2:25" s="32" customFormat="1" ht="332.25" thickBot="1" x14ac:dyDescent="0.25">
      <c r="B10" s="20" t="s">
        <v>19</v>
      </c>
      <c r="C10" s="21">
        <v>3</v>
      </c>
      <c r="D10" s="22" t="s">
        <v>42</v>
      </c>
      <c r="E10" s="23">
        <v>45689</v>
      </c>
      <c r="F10" s="23">
        <v>46022</v>
      </c>
      <c r="G10" s="21" t="s">
        <v>37</v>
      </c>
      <c r="H10" s="22" t="s">
        <v>43</v>
      </c>
      <c r="I10" s="22" t="s">
        <v>39</v>
      </c>
      <c r="J10" s="24">
        <v>0.25</v>
      </c>
      <c r="K10" s="24">
        <v>0.25</v>
      </c>
      <c r="L10" s="33" t="s">
        <v>163</v>
      </c>
      <c r="M10" s="25" t="s">
        <v>162</v>
      </c>
      <c r="N10" s="24">
        <v>0.5</v>
      </c>
      <c r="O10" s="22"/>
      <c r="P10" s="22"/>
      <c r="Q10" s="22"/>
      <c r="R10" s="24">
        <v>0.75</v>
      </c>
      <c r="S10" s="22"/>
      <c r="T10" s="22"/>
      <c r="U10" s="22"/>
      <c r="V10" s="24">
        <v>1</v>
      </c>
      <c r="W10" s="22"/>
      <c r="X10" s="22"/>
      <c r="Y10" s="12"/>
    </row>
    <row r="11" spans="2:25" s="32" customFormat="1" ht="39" thickBot="1" x14ac:dyDescent="0.25">
      <c r="B11" s="20" t="s">
        <v>19</v>
      </c>
      <c r="C11" s="21">
        <v>4</v>
      </c>
      <c r="D11" s="22" t="s">
        <v>44</v>
      </c>
      <c r="E11" s="23">
        <v>45809</v>
      </c>
      <c r="F11" s="23">
        <v>46022</v>
      </c>
      <c r="G11" s="21" t="s">
        <v>37</v>
      </c>
      <c r="H11" s="22" t="s">
        <v>45</v>
      </c>
      <c r="I11" s="22" t="s">
        <v>39</v>
      </c>
      <c r="J11" s="24">
        <v>0</v>
      </c>
      <c r="K11" s="24">
        <v>0</v>
      </c>
      <c r="L11" s="22" t="s">
        <v>164</v>
      </c>
      <c r="M11" s="25" t="s">
        <v>165</v>
      </c>
      <c r="N11" s="24">
        <v>0.05</v>
      </c>
      <c r="O11" s="22"/>
      <c r="P11" s="22"/>
      <c r="Q11" s="22"/>
      <c r="R11" s="24">
        <v>0.1</v>
      </c>
      <c r="S11" s="22"/>
      <c r="T11" s="22"/>
      <c r="U11" s="22"/>
      <c r="V11" s="24">
        <v>1</v>
      </c>
      <c r="W11" s="22"/>
      <c r="X11" s="22"/>
      <c r="Y11" s="12"/>
    </row>
    <row r="12" spans="2:25" s="32" customFormat="1" ht="294" thickBot="1" x14ac:dyDescent="0.25">
      <c r="B12" s="20" t="s">
        <v>20</v>
      </c>
      <c r="C12" s="21">
        <v>5</v>
      </c>
      <c r="D12" s="22" t="s">
        <v>46</v>
      </c>
      <c r="E12" s="23">
        <v>45689</v>
      </c>
      <c r="F12" s="23">
        <v>45833</v>
      </c>
      <c r="G12" s="21" t="s">
        <v>37</v>
      </c>
      <c r="H12" s="22" t="s">
        <v>47</v>
      </c>
      <c r="I12" s="22" t="s">
        <v>39</v>
      </c>
      <c r="J12" s="24">
        <v>0.1</v>
      </c>
      <c r="K12" s="24">
        <v>0.1</v>
      </c>
      <c r="L12" s="33" t="s">
        <v>166</v>
      </c>
      <c r="M12" s="25" t="s">
        <v>167</v>
      </c>
      <c r="N12" s="24">
        <v>1</v>
      </c>
      <c r="O12" s="22"/>
      <c r="P12" s="22"/>
      <c r="Q12" s="22"/>
      <c r="R12" s="24">
        <v>1</v>
      </c>
      <c r="S12" s="22"/>
      <c r="T12" s="22"/>
      <c r="U12" s="22"/>
      <c r="V12" s="24">
        <v>1</v>
      </c>
      <c r="W12" s="22"/>
      <c r="X12" s="22"/>
      <c r="Y12" s="12"/>
    </row>
    <row r="13" spans="2:25" s="32" customFormat="1" ht="26.25" thickBot="1" x14ac:dyDescent="0.25">
      <c r="B13" s="20" t="s">
        <v>48</v>
      </c>
      <c r="C13" s="21">
        <v>6</v>
      </c>
      <c r="D13" s="22" t="s">
        <v>21</v>
      </c>
      <c r="E13" s="23">
        <v>45870</v>
      </c>
      <c r="F13" s="23">
        <v>46022</v>
      </c>
      <c r="G13" s="21" t="s">
        <v>50</v>
      </c>
      <c r="H13" s="22" t="s">
        <v>22</v>
      </c>
      <c r="I13" s="22" t="s">
        <v>23</v>
      </c>
      <c r="J13" s="24">
        <v>0</v>
      </c>
      <c r="K13" s="24">
        <v>0</v>
      </c>
      <c r="L13" s="22" t="s">
        <v>168</v>
      </c>
      <c r="M13" s="25" t="s">
        <v>165</v>
      </c>
      <c r="N13" s="24">
        <v>0</v>
      </c>
      <c r="O13" s="22"/>
      <c r="P13" s="22"/>
      <c r="Q13" s="22"/>
      <c r="R13" s="24">
        <v>1</v>
      </c>
      <c r="S13" s="22"/>
      <c r="T13" s="22"/>
      <c r="U13" s="22"/>
      <c r="V13" s="24">
        <v>1</v>
      </c>
      <c r="W13" s="22"/>
      <c r="X13" s="22"/>
      <c r="Y13" s="12"/>
    </row>
    <row r="14" spans="2:25" s="32" customFormat="1" ht="281.25" thickBot="1" x14ac:dyDescent="0.25">
      <c r="B14" s="20" t="s">
        <v>48</v>
      </c>
      <c r="C14" s="21">
        <v>7</v>
      </c>
      <c r="D14" s="22" t="s">
        <v>49</v>
      </c>
      <c r="E14" s="23">
        <v>45689</v>
      </c>
      <c r="F14" s="23">
        <v>46022</v>
      </c>
      <c r="G14" s="21" t="s">
        <v>50</v>
      </c>
      <c r="H14" s="22" t="s">
        <v>51</v>
      </c>
      <c r="I14" s="22" t="s">
        <v>23</v>
      </c>
      <c r="J14" s="24">
        <v>0.25</v>
      </c>
      <c r="K14" s="24">
        <v>0.25</v>
      </c>
      <c r="L14" s="33" t="s">
        <v>169</v>
      </c>
      <c r="M14" s="25" t="s">
        <v>170</v>
      </c>
      <c r="N14" s="24">
        <v>0.5</v>
      </c>
      <c r="O14" s="22"/>
      <c r="P14" s="22"/>
      <c r="Q14" s="22"/>
      <c r="R14" s="24">
        <v>0.75</v>
      </c>
      <c r="S14" s="22"/>
      <c r="T14" s="22"/>
      <c r="U14" s="22"/>
      <c r="V14" s="24">
        <v>1</v>
      </c>
      <c r="W14" s="22"/>
      <c r="X14" s="22"/>
      <c r="Y14" s="12"/>
    </row>
    <row r="15" spans="2:25" s="32" customFormat="1" ht="294" thickBot="1" x14ac:dyDescent="0.25">
      <c r="B15" s="20" t="s">
        <v>48</v>
      </c>
      <c r="C15" s="21">
        <v>8</v>
      </c>
      <c r="D15" s="22" t="s">
        <v>52</v>
      </c>
      <c r="E15" s="23">
        <v>45658</v>
      </c>
      <c r="F15" s="23">
        <v>46022</v>
      </c>
      <c r="G15" s="21" t="s">
        <v>53</v>
      </c>
      <c r="H15" s="22" t="s">
        <v>171</v>
      </c>
      <c r="I15" s="22" t="s">
        <v>23</v>
      </c>
      <c r="J15" s="24">
        <v>0.25</v>
      </c>
      <c r="K15" s="24">
        <v>0.25</v>
      </c>
      <c r="L15" s="22" t="s">
        <v>172</v>
      </c>
      <c r="M15" s="25" t="s">
        <v>173</v>
      </c>
      <c r="N15" s="24">
        <v>0.5</v>
      </c>
      <c r="O15" s="22"/>
      <c r="P15" s="22"/>
      <c r="Q15" s="22"/>
      <c r="R15" s="24">
        <v>0.75</v>
      </c>
      <c r="S15" s="22"/>
      <c r="T15" s="22"/>
      <c r="U15" s="22"/>
      <c r="V15" s="24">
        <v>1</v>
      </c>
      <c r="W15" s="22"/>
      <c r="X15" s="22"/>
      <c r="Y15" s="6"/>
    </row>
    <row r="16" spans="2:25" s="32" customFormat="1" ht="409.6" thickBot="1" x14ac:dyDescent="0.25">
      <c r="B16" s="20" t="s">
        <v>24</v>
      </c>
      <c r="C16" s="21">
        <v>9</v>
      </c>
      <c r="D16" s="22" t="s">
        <v>54</v>
      </c>
      <c r="E16" s="23">
        <v>45658</v>
      </c>
      <c r="F16" s="23">
        <v>46022</v>
      </c>
      <c r="G16" s="21" t="s">
        <v>55</v>
      </c>
      <c r="H16" s="22" t="s">
        <v>56</v>
      </c>
      <c r="I16" s="22" t="s">
        <v>57</v>
      </c>
      <c r="J16" s="24">
        <v>0.25</v>
      </c>
      <c r="K16" s="24">
        <v>0.25</v>
      </c>
      <c r="L16" s="22" t="s">
        <v>174</v>
      </c>
      <c r="M16" s="25" t="s">
        <v>175</v>
      </c>
      <c r="N16" s="24">
        <v>0.5</v>
      </c>
      <c r="O16" s="22"/>
      <c r="P16" s="22"/>
      <c r="Q16" s="22"/>
      <c r="R16" s="24">
        <v>0.75</v>
      </c>
      <c r="S16" s="22"/>
      <c r="T16" s="22"/>
      <c r="U16" s="22"/>
      <c r="V16" s="24">
        <v>1</v>
      </c>
      <c r="W16" s="22"/>
      <c r="X16" s="22"/>
      <c r="Y16" s="7"/>
    </row>
    <row r="17" spans="2:25" s="32" customFormat="1" ht="357.75" thickBot="1" x14ac:dyDescent="0.25">
      <c r="B17" s="20" t="s">
        <v>24</v>
      </c>
      <c r="C17" s="21">
        <v>10</v>
      </c>
      <c r="D17" s="22" t="s">
        <v>58</v>
      </c>
      <c r="E17" s="23">
        <v>45658</v>
      </c>
      <c r="F17" s="23">
        <v>45838</v>
      </c>
      <c r="G17" s="21" t="s">
        <v>55</v>
      </c>
      <c r="H17" s="22" t="s">
        <v>59</v>
      </c>
      <c r="I17" s="22" t="s">
        <v>60</v>
      </c>
      <c r="J17" s="24">
        <v>0.5</v>
      </c>
      <c r="K17" s="24">
        <v>1</v>
      </c>
      <c r="L17" s="22" t="s">
        <v>176</v>
      </c>
      <c r="M17" s="25" t="s">
        <v>177</v>
      </c>
      <c r="N17" s="24">
        <v>1</v>
      </c>
      <c r="O17" s="22"/>
      <c r="P17" s="22"/>
      <c r="Q17" s="22"/>
      <c r="R17" s="24">
        <v>1</v>
      </c>
      <c r="S17" s="22"/>
      <c r="T17" s="22"/>
      <c r="U17" s="22"/>
      <c r="V17" s="24">
        <v>1</v>
      </c>
      <c r="W17" s="22"/>
      <c r="X17" s="22"/>
      <c r="Y17" s="8"/>
    </row>
    <row r="18" spans="2:25" s="32" customFormat="1" ht="306.75" thickBot="1" x14ac:dyDescent="0.25">
      <c r="B18" s="20" t="s">
        <v>25</v>
      </c>
      <c r="C18" s="21">
        <v>11</v>
      </c>
      <c r="D18" s="22" t="s">
        <v>61</v>
      </c>
      <c r="E18" s="23">
        <v>45658</v>
      </c>
      <c r="F18" s="23">
        <v>46022</v>
      </c>
      <c r="G18" s="21" t="s">
        <v>62</v>
      </c>
      <c r="H18" s="22" t="s">
        <v>63</v>
      </c>
      <c r="I18" s="22" t="s">
        <v>64</v>
      </c>
      <c r="J18" s="24">
        <v>0.1</v>
      </c>
      <c r="K18" s="24">
        <v>0.1</v>
      </c>
      <c r="L18" s="22" t="s">
        <v>178</v>
      </c>
      <c r="M18" s="25" t="s">
        <v>179</v>
      </c>
      <c r="N18" s="24">
        <v>0.4</v>
      </c>
      <c r="O18" s="22"/>
      <c r="P18" s="22"/>
      <c r="Q18" s="22"/>
      <c r="R18" s="21" t="s">
        <v>180</v>
      </c>
      <c r="S18" s="22"/>
      <c r="T18" s="22"/>
      <c r="U18" s="22"/>
      <c r="V18" s="24">
        <v>1</v>
      </c>
      <c r="W18" s="22"/>
      <c r="X18" s="22"/>
      <c r="Y18" s="5"/>
    </row>
    <row r="19" spans="2:25" s="32" customFormat="1" ht="39" thickBot="1" x14ac:dyDescent="0.25">
      <c r="B19" s="20" t="s">
        <v>26</v>
      </c>
      <c r="C19" s="21">
        <v>12</v>
      </c>
      <c r="D19" s="22" t="s">
        <v>65</v>
      </c>
      <c r="E19" s="23">
        <v>45809</v>
      </c>
      <c r="F19" s="23">
        <v>46022</v>
      </c>
      <c r="G19" s="21" t="s">
        <v>66</v>
      </c>
      <c r="H19" s="22" t="s">
        <v>67</v>
      </c>
      <c r="I19" s="22" t="s">
        <v>181</v>
      </c>
      <c r="J19" s="24">
        <v>0</v>
      </c>
      <c r="K19" s="24">
        <v>0</v>
      </c>
      <c r="L19" s="22" t="s">
        <v>182</v>
      </c>
      <c r="M19" s="25" t="s">
        <v>165</v>
      </c>
      <c r="N19" s="24">
        <v>0.5</v>
      </c>
      <c r="O19" s="22"/>
      <c r="P19" s="22"/>
      <c r="Q19" s="22"/>
      <c r="R19" s="24">
        <v>0.5</v>
      </c>
      <c r="S19" s="22"/>
      <c r="T19" s="22"/>
      <c r="U19" s="22"/>
      <c r="V19" s="24">
        <v>1</v>
      </c>
      <c r="W19" s="22"/>
      <c r="X19" s="22"/>
      <c r="Y19" s="6"/>
    </row>
    <row r="20" spans="2:25" s="32" customFormat="1" ht="409.6" thickBot="1" x14ac:dyDescent="0.25">
      <c r="B20" s="20" t="s">
        <v>26</v>
      </c>
      <c r="C20" s="21">
        <v>13</v>
      </c>
      <c r="D20" s="22" t="s">
        <v>68</v>
      </c>
      <c r="E20" s="23">
        <v>45717</v>
      </c>
      <c r="F20" s="23">
        <v>46022</v>
      </c>
      <c r="G20" s="21" t="s">
        <v>66</v>
      </c>
      <c r="H20" s="22" t="s">
        <v>69</v>
      </c>
      <c r="I20" s="22" t="s">
        <v>181</v>
      </c>
      <c r="J20" s="24">
        <v>0.25</v>
      </c>
      <c r="K20" s="24">
        <v>0.25</v>
      </c>
      <c r="L20" s="33" t="s">
        <v>183</v>
      </c>
      <c r="M20" s="25" t="s">
        <v>184</v>
      </c>
      <c r="N20" s="24">
        <v>0</v>
      </c>
      <c r="O20" s="22"/>
      <c r="P20" s="22"/>
      <c r="Q20" s="22"/>
      <c r="R20" s="24">
        <v>0.5</v>
      </c>
      <c r="S20" s="22"/>
      <c r="T20" s="22"/>
      <c r="U20" s="22"/>
      <c r="V20" s="24">
        <v>1</v>
      </c>
      <c r="W20" s="22"/>
      <c r="X20" s="22"/>
      <c r="Y20" s="6"/>
    </row>
    <row r="21" spans="2:25" s="32" customFormat="1" ht="39" thickBot="1" x14ac:dyDescent="0.25">
      <c r="B21" s="20" t="s">
        <v>26</v>
      </c>
      <c r="C21" s="21">
        <v>14</v>
      </c>
      <c r="D21" s="22" t="s">
        <v>70</v>
      </c>
      <c r="E21" s="23">
        <v>45809</v>
      </c>
      <c r="F21" s="23">
        <v>46022</v>
      </c>
      <c r="G21" s="21" t="s">
        <v>66</v>
      </c>
      <c r="H21" s="22" t="s">
        <v>71</v>
      </c>
      <c r="I21" s="22" t="s">
        <v>181</v>
      </c>
      <c r="J21" s="24">
        <v>0</v>
      </c>
      <c r="K21" s="24">
        <v>0</v>
      </c>
      <c r="L21" s="22" t="s">
        <v>182</v>
      </c>
      <c r="M21" s="25" t="s">
        <v>165</v>
      </c>
      <c r="N21" s="24">
        <v>0.5</v>
      </c>
      <c r="O21" s="22"/>
      <c r="P21" s="22"/>
      <c r="Q21" s="22"/>
      <c r="R21" s="24">
        <v>0.5</v>
      </c>
      <c r="S21" s="22"/>
      <c r="T21" s="22"/>
      <c r="U21" s="22"/>
      <c r="V21" s="24">
        <v>1</v>
      </c>
      <c r="W21" s="22"/>
      <c r="X21" s="22"/>
      <c r="Y21" s="6"/>
    </row>
    <row r="22" spans="2:25" s="32" customFormat="1" ht="408.75" thickBot="1" x14ac:dyDescent="0.25">
      <c r="B22" s="20" t="s">
        <v>26</v>
      </c>
      <c r="C22" s="21">
        <v>15</v>
      </c>
      <c r="D22" s="22" t="s">
        <v>72</v>
      </c>
      <c r="E22" s="23">
        <v>45717</v>
      </c>
      <c r="F22" s="23">
        <v>46022</v>
      </c>
      <c r="G22" s="21" t="s">
        <v>66</v>
      </c>
      <c r="H22" s="22" t="s">
        <v>73</v>
      </c>
      <c r="I22" s="22" t="s">
        <v>181</v>
      </c>
      <c r="J22" s="24">
        <v>0.25</v>
      </c>
      <c r="K22" s="24">
        <v>0.25</v>
      </c>
      <c r="L22" s="33" t="s">
        <v>185</v>
      </c>
      <c r="M22" s="25" t="s">
        <v>186</v>
      </c>
      <c r="N22" s="24">
        <v>0.5</v>
      </c>
      <c r="O22" s="22"/>
      <c r="P22" s="22"/>
      <c r="Q22" s="22"/>
      <c r="R22" s="24">
        <v>0.75</v>
      </c>
      <c r="S22" s="22"/>
      <c r="T22" s="22"/>
      <c r="U22" s="22"/>
      <c r="V22" s="24">
        <v>1</v>
      </c>
      <c r="W22" s="22"/>
      <c r="X22" s="22"/>
      <c r="Y22" s="6"/>
    </row>
    <row r="23" spans="2:25" s="32" customFormat="1" ht="39" thickBot="1" x14ac:dyDescent="0.25">
      <c r="B23" s="20" t="s">
        <v>26</v>
      </c>
      <c r="C23" s="21">
        <v>16</v>
      </c>
      <c r="D23" s="22" t="s">
        <v>74</v>
      </c>
      <c r="E23" s="23">
        <v>45809</v>
      </c>
      <c r="F23" s="23">
        <v>46022</v>
      </c>
      <c r="G23" s="21" t="s">
        <v>66</v>
      </c>
      <c r="H23" s="22" t="s">
        <v>75</v>
      </c>
      <c r="I23" s="22" t="s">
        <v>181</v>
      </c>
      <c r="J23" s="24">
        <v>0</v>
      </c>
      <c r="K23" s="24">
        <v>0</v>
      </c>
      <c r="L23" s="22" t="s">
        <v>182</v>
      </c>
      <c r="M23" s="25" t="s">
        <v>165</v>
      </c>
      <c r="N23" s="24">
        <v>0.5</v>
      </c>
      <c r="O23" s="22"/>
      <c r="P23" s="22"/>
      <c r="Q23" s="22"/>
      <c r="R23" s="24">
        <v>0.5</v>
      </c>
      <c r="S23" s="22"/>
      <c r="T23" s="22"/>
      <c r="U23" s="22"/>
      <c r="V23" s="24">
        <v>1</v>
      </c>
      <c r="W23" s="22"/>
      <c r="X23" s="22"/>
      <c r="Y23" s="6"/>
    </row>
    <row r="24" spans="2:25" s="32" customFormat="1" ht="383.25" thickBot="1" x14ac:dyDescent="0.25">
      <c r="B24" s="20" t="s">
        <v>27</v>
      </c>
      <c r="C24" s="21">
        <v>17</v>
      </c>
      <c r="D24" s="22" t="s">
        <v>76</v>
      </c>
      <c r="E24" s="23">
        <v>45717</v>
      </c>
      <c r="F24" s="23">
        <v>46022</v>
      </c>
      <c r="G24" s="21" t="s">
        <v>77</v>
      </c>
      <c r="H24" s="22" t="s">
        <v>78</v>
      </c>
      <c r="I24" s="22" t="s">
        <v>79</v>
      </c>
      <c r="J24" s="24">
        <v>0.25</v>
      </c>
      <c r="K24" s="24">
        <v>0.25</v>
      </c>
      <c r="L24" s="22" t="s">
        <v>187</v>
      </c>
      <c r="M24" s="25" t="s">
        <v>188</v>
      </c>
      <c r="N24" s="24">
        <v>0.5</v>
      </c>
      <c r="O24" s="22"/>
      <c r="P24" s="22"/>
      <c r="Q24" s="22"/>
      <c r="R24" s="24">
        <v>0.75</v>
      </c>
      <c r="S24" s="22"/>
      <c r="T24" s="22"/>
      <c r="U24" s="22"/>
      <c r="V24" s="24">
        <v>1</v>
      </c>
      <c r="W24" s="22"/>
      <c r="X24" s="22"/>
      <c r="Y24" s="6"/>
    </row>
    <row r="25" spans="2:25" s="32" customFormat="1" ht="383.25" thickBot="1" x14ac:dyDescent="0.25">
      <c r="B25" s="20" t="s">
        <v>27</v>
      </c>
      <c r="C25" s="21">
        <v>18</v>
      </c>
      <c r="D25" s="22" t="s">
        <v>80</v>
      </c>
      <c r="E25" s="23">
        <v>45748</v>
      </c>
      <c r="F25" s="23">
        <v>46022</v>
      </c>
      <c r="G25" s="21" t="s">
        <v>77</v>
      </c>
      <c r="H25" s="22" t="s">
        <v>81</v>
      </c>
      <c r="I25" s="22" t="s">
        <v>79</v>
      </c>
      <c r="J25" s="24">
        <v>0</v>
      </c>
      <c r="K25" s="24">
        <v>0.25</v>
      </c>
      <c r="L25" s="34" t="s">
        <v>189</v>
      </c>
      <c r="M25" s="25" t="s">
        <v>190</v>
      </c>
      <c r="N25" s="24">
        <v>0.5</v>
      </c>
      <c r="O25" s="22"/>
      <c r="P25" s="22"/>
      <c r="Q25" s="22"/>
      <c r="R25" s="24">
        <v>0.75</v>
      </c>
      <c r="S25" s="22"/>
      <c r="T25" s="22"/>
      <c r="U25" s="22"/>
      <c r="V25" s="24">
        <v>1</v>
      </c>
      <c r="W25" s="22"/>
      <c r="X25" s="22"/>
      <c r="Y25" s="6"/>
    </row>
    <row r="26" spans="2:25" s="32" customFormat="1" ht="294" thickBot="1" x14ac:dyDescent="0.25">
      <c r="B26" s="20" t="s">
        <v>27</v>
      </c>
      <c r="C26" s="21">
        <v>19</v>
      </c>
      <c r="D26" s="22" t="s">
        <v>82</v>
      </c>
      <c r="E26" s="23">
        <v>45693</v>
      </c>
      <c r="F26" s="23">
        <v>46022</v>
      </c>
      <c r="G26" s="21" t="s">
        <v>77</v>
      </c>
      <c r="H26" s="22" t="s">
        <v>83</v>
      </c>
      <c r="I26" s="22" t="s">
        <v>79</v>
      </c>
      <c r="J26" s="24">
        <v>1</v>
      </c>
      <c r="K26" s="24">
        <v>1</v>
      </c>
      <c r="L26" s="33" t="s">
        <v>191</v>
      </c>
      <c r="M26" s="25" t="s">
        <v>192</v>
      </c>
      <c r="N26" s="24">
        <v>1</v>
      </c>
      <c r="O26" s="22"/>
      <c r="P26" s="22"/>
      <c r="Q26" s="22"/>
      <c r="R26" s="24">
        <v>1</v>
      </c>
      <c r="S26" s="22"/>
      <c r="T26" s="22"/>
      <c r="U26" s="22"/>
      <c r="V26" s="24">
        <v>1</v>
      </c>
      <c r="W26" s="22"/>
      <c r="X26" s="22"/>
      <c r="Y26" s="6"/>
    </row>
    <row r="27" spans="2:25" s="32" customFormat="1" ht="255.75" thickBot="1" x14ac:dyDescent="0.25">
      <c r="B27" s="20" t="s">
        <v>84</v>
      </c>
      <c r="C27" s="21">
        <v>20</v>
      </c>
      <c r="D27" s="22" t="s">
        <v>85</v>
      </c>
      <c r="E27" s="23">
        <v>45672</v>
      </c>
      <c r="F27" s="23">
        <v>46006</v>
      </c>
      <c r="G27" s="21" t="s">
        <v>86</v>
      </c>
      <c r="H27" s="22" t="s">
        <v>87</v>
      </c>
      <c r="I27" s="22" t="s">
        <v>88</v>
      </c>
      <c r="J27" s="24">
        <v>0.05</v>
      </c>
      <c r="K27" s="24">
        <v>0.05</v>
      </c>
      <c r="L27" s="22" t="s">
        <v>193</v>
      </c>
      <c r="M27" s="25" t="s">
        <v>194</v>
      </c>
      <c r="N27" s="24">
        <v>0.3</v>
      </c>
      <c r="O27" s="22"/>
      <c r="P27" s="22"/>
      <c r="Q27" s="22"/>
      <c r="R27" s="24">
        <v>1</v>
      </c>
      <c r="S27" s="22"/>
      <c r="T27" s="22"/>
      <c r="U27" s="22"/>
      <c r="V27" s="24">
        <v>1</v>
      </c>
      <c r="W27" s="22"/>
      <c r="X27" s="22"/>
      <c r="Y27" s="6"/>
    </row>
    <row r="28" spans="2:25" s="32" customFormat="1" ht="294" thickBot="1" x14ac:dyDescent="0.25">
      <c r="B28" s="20" t="s">
        <v>84</v>
      </c>
      <c r="C28" s="21">
        <v>21</v>
      </c>
      <c r="D28" s="22" t="s">
        <v>89</v>
      </c>
      <c r="E28" s="23">
        <v>45672</v>
      </c>
      <c r="F28" s="23">
        <v>46006</v>
      </c>
      <c r="G28" s="21" t="s">
        <v>86</v>
      </c>
      <c r="H28" s="22" t="s">
        <v>90</v>
      </c>
      <c r="I28" s="22" t="s">
        <v>91</v>
      </c>
      <c r="J28" s="24">
        <v>0.05</v>
      </c>
      <c r="K28" s="24">
        <v>0.05</v>
      </c>
      <c r="L28" s="25" t="s">
        <v>195</v>
      </c>
      <c r="M28" s="25" t="s">
        <v>162</v>
      </c>
      <c r="N28" s="24">
        <v>0.2</v>
      </c>
      <c r="O28" s="22"/>
      <c r="P28" s="22"/>
      <c r="Q28" s="22"/>
      <c r="R28" s="24">
        <v>0.5</v>
      </c>
      <c r="S28" s="22"/>
      <c r="T28" s="22"/>
      <c r="U28" s="22"/>
      <c r="V28" s="24">
        <v>1</v>
      </c>
      <c r="W28" s="22"/>
      <c r="X28" s="22"/>
      <c r="Y28" s="6"/>
    </row>
    <row r="29" spans="2:25" s="32" customFormat="1" ht="332.25" thickBot="1" x14ac:dyDescent="0.25">
      <c r="B29" s="20" t="s">
        <v>84</v>
      </c>
      <c r="C29" s="21">
        <v>22</v>
      </c>
      <c r="D29" s="22" t="s">
        <v>92</v>
      </c>
      <c r="E29" s="23">
        <v>45672</v>
      </c>
      <c r="F29" s="23">
        <v>46006</v>
      </c>
      <c r="G29" s="21" t="s">
        <v>86</v>
      </c>
      <c r="H29" s="22" t="s">
        <v>93</v>
      </c>
      <c r="I29" s="22" t="s">
        <v>91</v>
      </c>
      <c r="J29" s="24">
        <v>0.25</v>
      </c>
      <c r="K29" s="24">
        <v>0.25</v>
      </c>
      <c r="L29" s="25" t="s">
        <v>196</v>
      </c>
      <c r="M29" s="25" t="s">
        <v>197</v>
      </c>
      <c r="N29" s="24">
        <v>0.5</v>
      </c>
      <c r="O29" s="22"/>
      <c r="P29" s="22"/>
      <c r="Q29" s="22"/>
      <c r="R29" s="24">
        <v>0.75</v>
      </c>
      <c r="S29" s="22"/>
      <c r="T29" s="22"/>
      <c r="U29" s="22"/>
      <c r="V29" s="24">
        <v>1</v>
      </c>
      <c r="W29" s="22"/>
      <c r="X29" s="22"/>
      <c r="Y29" s="6"/>
    </row>
    <row r="30" spans="2:25" s="32" customFormat="1" ht="294" thickBot="1" x14ac:dyDescent="0.25">
      <c r="B30" s="20" t="s">
        <v>84</v>
      </c>
      <c r="C30" s="21">
        <v>23</v>
      </c>
      <c r="D30" s="22" t="s">
        <v>94</v>
      </c>
      <c r="E30" s="23">
        <v>45672</v>
      </c>
      <c r="F30" s="23">
        <v>46006</v>
      </c>
      <c r="G30" s="21" t="s">
        <v>86</v>
      </c>
      <c r="H30" s="22" t="s">
        <v>95</v>
      </c>
      <c r="I30" s="22" t="s">
        <v>91</v>
      </c>
      <c r="J30" s="24">
        <v>0.05</v>
      </c>
      <c r="K30" s="24">
        <v>0.05</v>
      </c>
      <c r="L30" s="25" t="s">
        <v>198</v>
      </c>
      <c r="M30" s="25" t="s">
        <v>162</v>
      </c>
      <c r="N30" s="24">
        <v>0.5</v>
      </c>
      <c r="O30" s="22"/>
      <c r="P30" s="22"/>
      <c r="Q30" s="22"/>
      <c r="R30" s="24">
        <v>0.5</v>
      </c>
      <c r="S30" s="22"/>
      <c r="T30" s="22"/>
      <c r="U30" s="22"/>
      <c r="V30" s="24">
        <v>1</v>
      </c>
      <c r="W30" s="22"/>
      <c r="X30" s="22"/>
      <c r="Y30" s="6"/>
    </row>
    <row r="31" spans="2:25" s="32" customFormat="1" ht="294" thickBot="1" x14ac:dyDescent="0.25">
      <c r="B31" s="20" t="s">
        <v>84</v>
      </c>
      <c r="C31" s="21">
        <v>24</v>
      </c>
      <c r="D31" s="22" t="s">
        <v>96</v>
      </c>
      <c r="E31" s="23">
        <v>45672</v>
      </c>
      <c r="F31" s="23">
        <v>46006</v>
      </c>
      <c r="G31" s="21" t="s">
        <v>86</v>
      </c>
      <c r="H31" s="22" t="s">
        <v>97</v>
      </c>
      <c r="I31" s="26" t="s">
        <v>91</v>
      </c>
      <c r="J31" s="24">
        <v>0.2</v>
      </c>
      <c r="K31" s="24">
        <v>0.2</v>
      </c>
      <c r="L31" s="25" t="s">
        <v>199</v>
      </c>
      <c r="M31" s="25" t="s">
        <v>162</v>
      </c>
      <c r="N31" s="24">
        <v>0.5</v>
      </c>
      <c r="O31" s="22"/>
      <c r="P31" s="22"/>
      <c r="Q31" s="22"/>
      <c r="R31" s="24">
        <v>0.8</v>
      </c>
      <c r="S31" s="22"/>
      <c r="T31" s="22"/>
      <c r="U31" s="22"/>
      <c r="V31" s="24">
        <v>1</v>
      </c>
      <c r="W31" s="22"/>
      <c r="X31" s="22"/>
      <c r="Y31" s="6"/>
    </row>
    <row r="32" spans="2:25" s="32" customFormat="1" ht="319.5" thickBot="1" x14ac:dyDescent="0.25">
      <c r="B32" s="20" t="s">
        <v>28</v>
      </c>
      <c r="C32" s="21">
        <v>25</v>
      </c>
      <c r="D32" s="22" t="s">
        <v>200</v>
      </c>
      <c r="E32" s="23">
        <v>45672</v>
      </c>
      <c r="F32" s="23">
        <v>46006</v>
      </c>
      <c r="G32" s="21" t="s">
        <v>86</v>
      </c>
      <c r="H32" s="27" t="s">
        <v>98</v>
      </c>
      <c r="I32" s="28" t="s">
        <v>91</v>
      </c>
      <c r="J32" s="24">
        <v>0.05</v>
      </c>
      <c r="K32" s="24">
        <v>0.05</v>
      </c>
      <c r="L32" s="25" t="s">
        <v>201</v>
      </c>
      <c r="M32" s="29" t="s">
        <v>202</v>
      </c>
      <c r="N32" s="24">
        <v>0.3</v>
      </c>
      <c r="O32" s="22"/>
      <c r="P32" s="22"/>
      <c r="Q32" s="22"/>
      <c r="R32" s="24">
        <v>0.6</v>
      </c>
      <c r="S32" s="22"/>
      <c r="T32" s="22"/>
      <c r="U32" s="22"/>
      <c r="V32" s="24">
        <v>1</v>
      </c>
      <c r="W32" s="22"/>
      <c r="X32" s="22"/>
      <c r="Y32" s="6"/>
    </row>
    <row r="33" spans="2:25" s="32" customFormat="1" ht="281.25" thickBot="1" x14ac:dyDescent="0.25">
      <c r="B33" s="20" t="s">
        <v>28</v>
      </c>
      <c r="C33" s="21">
        <v>26</v>
      </c>
      <c r="D33" s="22" t="s">
        <v>99</v>
      </c>
      <c r="E33" s="23">
        <v>45664</v>
      </c>
      <c r="F33" s="23">
        <v>45688</v>
      </c>
      <c r="G33" s="21" t="s">
        <v>86</v>
      </c>
      <c r="H33" s="22" t="s">
        <v>100</v>
      </c>
      <c r="I33" s="22" t="s">
        <v>101</v>
      </c>
      <c r="J33" s="24">
        <v>1</v>
      </c>
      <c r="K33" s="24">
        <v>1</v>
      </c>
      <c r="L33" s="34" t="s">
        <v>203</v>
      </c>
      <c r="M33" s="29" t="s">
        <v>204</v>
      </c>
      <c r="N33" s="24">
        <v>1</v>
      </c>
      <c r="O33" s="22"/>
      <c r="P33" s="22"/>
      <c r="Q33" s="22"/>
      <c r="R33" s="24">
        <v>1</v>
      </c>
      <c r="S33" s="22"/>
      <c r="T33" s="22"/>
      <c r="U33" s="22"/>
      <c r="V33" s="24">
        <v>1</v>
      </c>
      <c r="W33" s="22"/>
      <c r="X33" s="22"/>
      <c r="Y33" s="6"/>
    </row>
    <row r="34" spans="2:25" s="32" customFormat="1" ht="357.75" thickBot="1" x14ac:dyDescent="0.25">
      <c r="B34" s="20" t="s">
        <v>28</v>
      </c>
      <c r="C34" s="21">
        <v>27</v>
      </c>
      <c r="D34" s="22" t="s">
        <v>102</v>
      </c>
      <c r="E34" s="23">
        <v>45689</v>
      </c>
      <c r="F34" s="23">
        <v>46006</v>
      </c>
      <c r="G34" s="21" t="s">
        <v>86</v>
      </c>
      <c r="H34" s="22" t="s">
        <v>103</v>
      </c>
      <c r="I34" s="22" t="s">
        <v>101</v>
      </c>
      <c r="J34" s="24">
        <v>0.1</v>
      </c>
      <c r="K34" s="24">
        <v>0.1</v>
      </c>
      <c r="L34" s="25" t="s">
        <v>205</v>
      </c>
      <c r="M34" s="29" t="s">
        <v>206</v>
      </c>
      <c r="N34" s="24">
        <v>0.3</v>
      </c>
      <c r="O34" s="22"/>
      <c r="P34" s="22"/>
      <c r="Q34" s="22"/>
      <c r="R34" s="24">
        <v>0.6</v>
      </c>
      <c r="S34" s="22"/>
      <c r="T34" s="22"/>
      <c r="U34" s="22"/>
      <c r="V34" s="24">
        <v>1</v>
      </c>
      <c r="W34" s="22"/>
      <c r="X34" s="22"/>
      <c r="Y34" s="6"/>
    </row>
    <row r="35" spans="2:25" s="32" customFormat="1" ht="294" thickBot="1" x14ac:dyDescent="0.25">
      <c r="B35" s="20" t="s">
        <v>104</v>
      </c>
      <c r="C35" s="21">
        <v>28</v>
      </c>
      <c r="D35" s="22" t="s">
        <v>105</v>
      </c>
      <c r="E35" s="23">
        <v>45677</v>
      </c>
      <c r="F35" s="23">
        <v>45716</v>
      </c>
      <c r="G35" s="21" t="s">
        <v>86</v>
      </c>
      <c r="H35" s="22" t="s">
        <v>106</v>
      </c>
      <c r="I35" s="22" t="s">
        <v>101</v>
      </c>
      <c r="J35" s="24">
        <v>1</v>
      </c>
      <c r="K35" s="24">
        <v>1</v>
      </c>
      <c r="L35" s="30" t="s">
        <v>207</v>
      </c>
      <c r="M35" s="25" t="s">
        <v>162</v>
      </c>
      <c r="N35" s="24">
        <v>1</v>
      </c>
      <c r="O35" s="22"/>
      <c r="P35" s="22"/>
      <c r="Q35" s="22"/>
      <c r="R35" s="24">
        <v>1</v>
      </c>
      <c r="S35" s="22"/>
      <c r="T35" s="22"/>
      <c r="U35" s="22"/>
      <c r="V35" s="24">
        <v>1</v>
      </c>
      <c r="W35" s="22"/>
      <c r="X35" s="22"/>
      <c r="Y35" s="6"/>
    </row>
    <row r="36" spans="2:25" s="32" customFormat="1" ht="281.25" thickBot="1" x14ac:dyDescent="0.25">
      <c r="B36" s="20" t="s">
        <v>29</v>
      </c>
      <c r="C36" s="21">
        <v>29</v>
      </c>
      <c r="D36" s="22" t="s">
        <v>107</v>
      </c>
      <c r="E36" s="23">
        <v>45689</v>
      </c>
      <c r="F36" s="23">
        <v>45838</v>
      </c>
      <c r="G36" s="21" t="s">
        <v>86</v>
      </c>
      <c r="H36" s="22" t="s">
        <v>108</v>
      </c>
      <c r="I36" s="22" t="s">
        <v>101</v>
      </c>
      <c r="J36" s="24">
        <v>1</v>
      </c>
      <c r="K36" s="24">
        <v>1</v>
      </c>
      <c r="L36" s="25" t="s">
        <v>208</v>
      </c>
      <c r="M36" s="25" t="s">
        <v>209</v>
      </c>
      <c r="N36" s="24">
        <v>1</v>
      </c>
      <c r="O36" s="22"/>
      <c r="P36" s="22"/>
      <c r="Q36" s="22"/>
      <c r="R36" s="24">
        <v>1</v>
      </c>
      <c r="S36" s="22"/>
      <c r="T36" s="22"/>
      <c r="U36" s="22"/>
      <c r="V36" s="24">
        <v>1</v>
      </c>
      <c r="W36" s="22"/>
      <c r="X36" s="22"/>
      <c r="Y36" s="6"/>
    </row>
    <row r="37" spans="2:25" s="32" customFormat="1" ht="294" thickBot="1" x14ac:dyDescent="0.25">
      <c r="B37" s="20" t="s">
        <v>29</v>
      </c>
      <c r="C37" s="21">
        <v>30</v>
      </c>
      <c r="D37" s="22" t="s">
        <v>109</v>
      </c>
      <c r="E37" s="23">
        <v>45658</v>
      </c>
      <c r="F37" s="23">
        <v>45746</v>
      </c>
      <c r="G37" s="21" t="s">
        <v>86</v>
      </c>
      <c r="H37" s="22" t="s">
        <v>110</v>
      </c>
      <c r="I37" s="22" t="s">
        <v>101</v>
      </c>
      <c r="J37" s="24">
        <v>1</v>
      </c>
      <c r="K37" s="24">
        <v>1</v>
      </c>
      <c r="L37" s="34" t="s">
        <v>210</v>
      </c>
      <c r="M37" s="25" t="s">
        <v>162</v>
      </c>
      <c r="N37" s="24">
        <v>1</v>
      </c>
      <c r="O37" s="22"/>
      <c r="P37" s="22"/>
      <c r="Q37" s="22"/>
      <c r="R37" s="24">
        <v>1</v>
      </c>
      <c r="S37" s="22"/>
      <c r="T37" s="22"/>
      <c r="U37" s="22"/>
      <c r="V37" s="24">
        <v>1</v>
      </c>
      <c r="W37" s="22"/>
      <c r="X37" s="22"/>
      <c r="Y37" s="6"/>
    </row>
    <row r="38" spans="2:25" s="32" customFormat="1" ht="409.6" thickBot="1" x14ac:dyDescent="0.25">
      <c r="B38" s="20" t="s">
        <v>30</v>
      </c>
      <c r="C38" s="21">
        <v>31</v>
      </c>
      <c r="D38" s="22" t="s">
        <v>111</v>
      </c>
      <c r="E38" s="23">
        <v>45658</v>
      </c>
      <c r="F38" s="23">
        <v>46022</v>
      </c>
      <c r="G38" s="21" t="s">
        <v>112</v>
      </c>
      <c r="H38" s="22" t="s">
        <v>113</v>
      </c>
      <c r="I38" s="22" t="s">
        <v>211</v>
      </c>
      <c r="J38" s="24">
        <v>0.25</v>
      </c>
      <c r="K38" s="24">
        <v>0.51</v>
      </c>
      <c r="L38" s="33" t="s">
        <v>212</v>
      </c>
      <c r="M38" s="25" t="s">
        <v>213</v>
      </c>
      <c r="N38" s="24">
        <v>0.5</v>
      </c>
      <c r="O38" s="22"/>
      <c r="P38" s="22"/>
      <c r="Q38" s="22"/>
      <c r="R38" s="24">
        <v>0.75</v>
      </c>
      <c r="S38" s="22"/>
      <c r="T38" s="22"/>
      <c r="U38" s="22"/>
      <c r="V38" s="24">
        <v>1</v>
      </c>
      <c r="W38" s="22"/>
      <c r="X38" s="22"/>
      <c r="Y38" s="6"/>
    </row>
    <row r="39" spans="2:25" s="32" customFormat="1" ht="396" thickBot="1" x14ac:dyDescent="0.25">
      <c r="B39" s="20" t="s">
        <v>214</v>
      </c>
      <c r="C39" s="21">
        <v>32</v>
      </c>
      <c r="D39" s="22" t="s">
        <v>114</v>
      </c>
      <c r="E39" s="23">
        <v>45689</v>
      </c>
      <c r="F39" s="23">
        <v>46022</v>
      </c>
      <c r="G39" s="21" t="s">
        <v>53</v>
      </c>
      <c r="H39" s="22" t="s">
        <v>115</v>
      </c>
      <c r="I39" s="22" t="s">
        <v>215</v>
      </c>
      <c r="J39" s="24">
        <v>0.7</v>
      </c>
      <c r="K39" s="24">
        <v>0.7</v>
      </c>
      <c r="L39" s="22" t="s">
        <v>216</v>
      </c>
      <c r="M39" s="29" t="s">
        <v>217</v>
      </c>
      <c r="N39" s="24">
        <v>1</v>
      </c>
      <c r="O39" s="22"/>
      <c r="P39" s="22"/>
      <c r="Q39" s="22"/>
      <c r="R39" s="24">
        <v>1</v>
      </c>
      <c r="S39" s="22"/>
      <c r="T39" s="22"/>
      <c r="U39" s="22"/>
      <c r="V39" s="24">
        <v>1</v>
      </c>
      <c r="W39" s="22"/>
      <c r="X39" s="22"/>
      <c r="Y39" s="6"/>
    </row>
    <row r="40" spans="2:25" s="32" customFormat="1" ht="90" thickBot="1" x14ac:dyDescent="0.25">
      <c r="B40" s="20" t="s">
        <v>214</v>
      </c>
      <c r="C40" s="21">
        <v>33</v>
      </c>
      <c r="D40" s="22" t="s">
        <v>116</v>
      </c>
      <c r="E40" s="23">
        <v>45748</v>
      </c>
      <c r="F40" s="23">
        <v>46022</v>
      </c>
      <c r="G40" s="21" t="s">
        <v>53</v>
      </c>
      <c r="H40" s="22" t="s">
        <v>153</v>
      </c>
      <c r="I40" s="22" t="s">
        <v>215</v>
      </c>
      <c r="J40" s="24">
        <v>0</v>
      </c>
      <c r="K40" s="24">
        <v>0</v>
      </c>
      <c r="L40" s="22" t="s">
        <v>218</v>
      </c>
      <c r="M40" s="25" t="s">
        <v>165</v>
      </c>
      <c r="N40" s="24">
        <v>0.33329999999999999</v>
      </c>
      <c r="O40" s="22"/>
      <c r="P40" s="22"/>
      <c r="Q40" s="22"/>
      <c r="R40" s="24">
        <v>0.66659999999999997</v>
      </c>
      <c r="S40" s="22"/>
      <c r="T40" s="22"/>
      <c r="U40" s="22"/>
      <c r="V40" s="24">
        <v>1</v>
      </c>
      <c r="W40" s="22"/>
      <c r="X40" s="22"/>
      <c r="Y40" s="6"/>
    </row>
    <row r="41" spans="2:25" s="32" customFormat="1" ht="51.75" thickBot="1" x14ac:dyDescent="0.25">
      <c r="B41" s="20" t="s">
        <v>31</v>
      </c>
      <c r="C41" s="21">
        <v>34</v>
      </c>
      <c r="D41" s="22" t="s">
        <v>219</v>
      </c>
      <c r="E41" s="23">
        <v>45839</v>
      </c>
      <c r="F41" s="23">
        <v>46022</v>
      </c>
      <c r="G41" s="21" t="s">
        <v>117</v>
      </c>
      <c r="H41" s="22" t="s">
        <v>118</v>
      </c>
      <c r="I41" s="22" t="s">
        <v>220</v>
      </c>
      <c r="J41" s="24">
        <v>0</v>
      </c>
      <c r="K41" s="24">
        <v>0</v>
      </c>
      <c r="L41" s="21" t="s">
        <v>221</v>
      </c>
      <c r="M41" s="25" t="s">
        <v>165</v>
      </c>
      <c r="N41" s="24">
        <v>0</v>
      </c>
      <c r="O41" s="22"/>
      <c r="P41" s="22"/>
      <c r="Q41" s="22"/>
      <c r="R41" s="24">
        <v>0.5</v>
      </c>
      <c r="S41" s="22"/>
      <c r="T41" s="22"/>
      <c r="U41" s="22"/>
      <c r="V41" s="24">
        <v>1</v>
      </c>
      <c r="W41" s="22"/>
      <c r="X41" s="22"/>
      <c r="Y41" s="6"/>
    </row>
    <row r="42" spans="2:25" s="32" customFormat="1" ht="26.25" thickBot="1" x14ac:dyDescent="0.25">
      <c r="B42" s="20" t="s">
        <v>31</v>
      </c>
      <c r="C42" s="21">
        <v>35</v>
      </c>
      <c r="D42" s="22" t="s">
        <v>119</v>
      </c>
      <c r="E42" s="23">
        <v>45748</v>
      </c>
      <c r="F42" s="23">
        <v>46022</v>
      </c>
      <c r="G42" s="21" t="s">
        <v>117</v>
      </c>
      <c r="H42" s="22" t="s">
        <v>120</v>
      </c>
      <c r="I42" s="22" t="s">
        <v>126</v>
      </c>
      <c r="J42" s="24">
        <v>0</v>
      </c>
      <c r="K42" s="24">
        <v>0</v>
      </c>
      <c r="L42" s="21" t="s">
        <v>221</v>
      </c>
      <c r="M42" s="25" t="s">
        <v>165</v>
      </c>
      <c r="N42" s="24">
        <v>0.33</v>
      </c>
      <c r="O42" s="22"/>
      <c r="P42" s="22"/>
      <c r="Q42" s="22"/>
      <c r="R42" s="24">
        <v>0.66</v>
      </c>
      <c r="S42" s="22"/>
      <c r="T42" s="22"/>
      <c r="U42" s="22"/>
      <c r="V42" s="24">
        <v>1</v>
      </c>
      <c r="W42" s="22"/>
      <c r="X42" s="22"/>
      <c r="Y42" s="6"/>
    </row>
    <row r="43" spans="2:25" s="32" customFormat="1" ht="332.25" thickBot="1" x14ac:dyDescent="0.25">
      <c r="B43" s="20" t="s">
        <v>31</v>
      </c>
      <c r="C43" s="21">
        <v>36</v>
      </c>
      <c r="D43" s="22" t="s">
        <v>121</v>
      </c>
      <c r="E43" s="23">
        <v>45717</v>
      </c>
      <c r="F43" s="23">
        <v>46022</v>
      </c>
      <c r="G43" s="21" t="s">
        <v>117</v>
      </c>
      <c r="H43" s="22" t="s">
        <v>122</v>
      </c>
      <c r="I43" s="22" t="s">
        <v>126</v>
      </c>
      <c r="J43" s="24">
        <v>0.1</v>
      </c>
      <c r="K43" s="24">
        <v>0.1</v>
      </c>
      <c r="L43" s="33" t="s">
        <v>222</v>
      </c>
      <c r="M43" s="25" t="s">
        <v>223</v>
      </c>
      <c r="N43" s="24">
        <v>0.4</v>
      </c>
      <c r="O43" s="22"/>
      <c r="P43" s="22"/>
      <c r="Q43" s="22"/>
      <c r="R43" s="24">
        <v>0.7</v>
      </c>
      <c r="S43" s="22"/>
      <c r="T43" s="22"/>
      <c r="U43" s="22"/>
      <c r="V43" s="24">
        <v>1</v>
      </c>
      <c r="W43" s="22"/>
      <c r="X43" s="22"/>
      <c r="Y43" s="6"/>
    </row>
    <row r="44" spans="2:25" s="32" customFormat="1" ht="319.5" thickBot="1" x14ac:dyDescent="0.25">
      <c r="B44" s="20" t="s">
        <v>31</v>
      </c>
      <c r="C44" s="21">
        <v>37</v>
      </c>
      <c r="D44" s="22" t="s">
        <v>123</v>
      </c>
      <c r="E44" s="23">
        <v>45659</v>
      </c>
      <c r="F44" s="23">
        <v>45991</v>
      </c>
      <c r="G44" s="21" t="s">
        <v>117</v>
      </c>
      <c r="H44" s="22" t="s">
        <v>124</v>
      </c>
      <c r="I44" s="22" t="s">
        <v>126</v>
      </c>
      <c r="J44" s="24">
        <v>0.15</v>
      </c>
      <c r="K44" s="24">
        <v>0.15</v>
      </c>
      <c r="L44" s="33" t="s">
        <v>224</v>
      </c>
      <c r="M44" s="25" t="s">
        <v>225</v>
      </c>
      <c r="N44" s="24">
        <v>0.4</v>
      </c>
      <c r="O44" s="22"/>
      <c r="P44" s="22"/>
      <c r="Q44" s="22"/>
      <c r="R44" s="24">
        <v>0.65</v>
      </c>
      <c r="S44" s="22"/>
      <c r="T44" s="22"/>
      <c r="U44" s="22"/>
      <c r="V44" s="24">
        <v>1</v>
      </c>
      <c r="W44" s="22"/>
      <c r="X44" s="22"/>
      <c r="Y44" s="6"/>
    </row>
    <row r="45" spans="2:25" s="32" customFormat="1" ht="102.75" thickBot="1" x14ac:dyDescent="0.25">
      <c r="B45" s="20" t="s">
        <v>31</v>
      </c>
      <c r="C45" s="21">
        <v>38</v>
      </c>
      <c r="D45" s="22" t="s">
        <v>226</v>
      </c>
      <c r="E45" s="23">
        <v>45839</v>
      </c>
      <c r="F45" s="23">
        <v>46022</v>
      </c>
      <c r="G45" s="21" t="s">
        <v>117</v>
      </c>
      <c r="H45" s="22" t="s">
        <v>125</v>
      </c>
      <c r="I45" s="22" t="s">
        <v>126</v>
      </c>
      <c r="J45" s="24">
        <v>0</v>
      </c>
      <c r="K45" s="24">
        <v>0</v>
      </c>
      <c r="L45" s="21" t="s">
        <v>221</v>
      </c>
      <c r="M45" s="25" t="s">
        <v>165</v>
      </c>
      <c r="N45" s="24">
        <v>0</v>
      </c>
      <c r="O45" s="22"/>
      <c r="P45" s="22"/>
      <c r="Q45" s="22"/>
      <c r="R45" s="24">
        <v>0.5</v>
      </c>
      <c r="S45" s="22"/>
      <c r="T45" s="22"/>
      <c r="U45" s="22"/>
      <c r="V45" s="24">
        <v>1</v>
      </c>
      <c r="W45" s="22"/>
      <c r="X45" s="22"/>
      <c r="Y45" s="6"/>
    </row>
    <row r="46" spans="2:25" s="32" customFormat="1" ht="13.5" thickBot="1" x14ac:dyDescent="0.25">
      <c r="B46" s="20" t="s">
        <v>31</v>
      </c>
      <c r="C46" s="21">
        <v>39</v>
      </c>
      <c r="D46" s="22" t="s">
        <v>127</v>
      </c>
      <c r="E46" s="23">
        <v>45839</v>
      </c>
      <c r="F46" s="23">
        <v>46022</v>
      </c>
      <c r="G46" s="21" t="s">
        <v>117</v>
      </c>
      <c r="H46" s="22" t="s">
        <v>227</v>
      </c>
      <c r="I46" s="22" t="s">
        <v>126</v>
      </c>
      <c r="J46" s="24">
        <v>0</v>
      </c>
      <c r="K46" s="24">
        <v>0</v>
      </c>
      <c r="L46" s="21" t="s">
        <v>221</v>
      </c>
      <c r="M46" s="25" t="s">
        <v>165</v>
      </c>
      <c r="N46" s="24">
        <v>0</v>
      </c>
      <c r="O46" s="22"/>
      <c r="P46" s="22"/>
      <c r="Q46" s="22"/>
      <c r="R46" s="24">
        <v>0.5</v>
      </c>
      <c r="S46" s="22"/>
      <c r="T46" s="22"/>
      <c r="U46" s="22"/>
      <c r="V46" s="24">
        <v>1</v>
      </c>
      <c r="W46" s="22"/>
      <c r="X46" s="22"/>
      <c r="Y46" s="6"/>
    </row>
    <row r="47" spans="2:25" s="32" customFormat="1" ht="51.75" thickBot="1" x14ac:dyDescent="0.25">
      <c r="B47" s="20" t="s">
        <v>31</v>
      </c>
      <c r="C47" s="21">
        <v>40</v>
      </c>
      <c r="D47" s="22" t="s">
        <v>128</v>
      </c>
      <c r="E47" s="23">
        <v>45748</v>
      </c>
      <c r="F47" s="23">
        <v>46022</v>
      </c>
      <c r="G47" s="21" t="s">
        <v>117</v>
      </c>
      <c r="H47" s="22" t="s">
        <v>228</v>
      </c>
      <c r="I47" s="22" t="s">
        <v>126</v>
      </c>
      <c r="J47" s="24">
        <v>0</v>
      </c>
      <c r="K47" s="24">
        <v>0</v>
      </c>
      <c r="L47" s="21" t="s">
        <v>221</v>
      </c>
      <c r="M47" s="25" t="s">
        <v>165</v>
      </c>
      <c r="N47" s="24">
        <v>0.33</v>
      </c>
      <c r="O47" s="22"/>
      <c r="P47" s="22"/>
      <c r="Q47" s="22"/>
      <c r="R47" s="24">
        <v>0.66</v>
      </c>
      <c r="S47" s="22"/>
      <c r="T47" s="22"/>
      <c r="U47" s="22"/>
      <c r="V47" s="24">
        <v>1</v>
      </c>
      <c r="W47" s="22"/>
      <c r="X47" s="22"/>
      <c r="Y47" s="6"/>
    </row>
    <row r="48" spans="2:25" s="32" customFormat="1" ht="48.75" customHeight="1" thickBot="1" x14ac:dyDescent="0.25">
      <c r="B48" s="20" t="s">
        <v>31</v>
      </c>
      <c r="C48" s="21">
        <v>41</v>
      </c>
      <c r="D48" s="22" t="s">
        <v>129</v>
      </c>
      <c r="E48" s="23">
        <v>45748</v>
      </c>
      <c r="F48" s="23">
        <v>45838</v>
      </c>
      <c r="G48" s="21" t="s">
        <v>117</v>
      </c>
      <c r="H48" s="22" t="s">
        <v>130</v>
      </c>
      <c r="I48" s="22" t="s">
        <v>126</v>
      </c>
      <c r="J48" s="24">
        <v>0</v>
      </c>
      <c r="K48" s="24">
        <v>0</v>
      </c>
      <c r="L48" s="21" t="s">
        <v>221</v>
      </c>
      <c r="M48" s="25" t="s">
        <v>165</v>
      </c>
      <c r="N48" s="24">
        <v>1</v>
      </c>
      <c r="O48" s="22"/>
      <c r="P48" s="22"/>
      <c r="Q48" s="22"/>
      <c r="R48" s="24">
        <v>1</v>
      </c>
      <c r="S48" s="22"/>
      <c r="T48" s="22"/>
      <c r="U48" s="22"/>
      <c r="V48" s="24">
        <v>1</v>
      </c>
      <c r="W48" s="22"/>
      <c r="X48" s="22"/>
      <c r="Y48" s="6"/>
    </row>
    <row r="49" spans="2:25" s="32" customFormat="1" ht="319.5" thickBot="1" x14ac:dyDescent="0.25">
      <c r="B49" s="20" t="s">
        <v>31</v>
      </c>
      <c r="C49" s="21">
        <v>42</v>
      </c>
      <c r="D49" s="22" t="s">
        <v>131</v>
      </c>
      <c r="E49" s="23">
        <v>45839</v>
      </c>
      <c r="F49" s="23">
        <v>46022</v>
      </c>
      <c r="G49" s="21" t="s">
        <v>117</v>
      </c>
      <c r="H49" s="22" t="s">
        <v>132</v>
      </c>
      <c r="I49" s="22" t="s">
        <v>133</v>
      </c>
      <c r="J49" s="24">
        <v>0</v>
      </c>
      <c r="K49" s="24">
        <v>0.05</v>
      </c>
      <c r="L49" s="35" t="s">
        <v>229</v>
      </c>
      <c r="M49" s="25" t="s">
        <v>230</v>
      </c>
      <c r="N49" s="24">
        <v>0</v>
      </c>
      <c r="O49" s="22"/>
      <c r="P49" s="22"/>
      <c r="Q49" s="22"/>
      <c r="R49" s="24">
        <v>0.5</v>
      </c>
      <c r="S49" s="22"/>
      <c r="T49" s="22"/>
      <c r="U49" s="22"/>
      <c r="V49" s="24">
        <v>1</v>
      </c>
      <c r="W49" s="22"/>
      <c r="X49" s="22"/>
      <c r="Y49" s="6"/>
    </row>
    <row r="50" spans="2:25" s="32" customFormat="1" ht="281.25" thickBot="1" x14ac:dyDescent="0.25">
      <c r="B50" s="20" t="s">
        <v>32</v>
      </c>
      <c r="C50" s="21">
        <v>43</v>
      </c>
      <c r="D50" s="22" t="s">
        <v>134</v>
      </c>
      <c r="E50" s="23">
        <v>45659</v>
      </c>
      <c r="F50" s="23">
        <v>45747</v>
      </c>
      <c r="G50" s="21" t="s">
        <v>117</v>
      </c>
      <c r="H50" s="22" t="s">
        <v>135</v>
      </c>
      <c r="I50" s="22" t="s">
        <v>126</v>
      </c>
      <c r="J50" s="24">
        <v>1</v>
      </c>
      <c r="K50" s="24">
        <v>1</v>
      </c>
      <c r="L50" s="35" t="s">
        <v>231</v>
      </c>
      <c r="M50" s="25" t="s">
        <v>232</v>
      </c>
      <c r="N50" s="24">
        <v>1</v>
      </c>
      <c r="O50" s="22"/>
      <c r="P50" s="22"/>
      <c r="Q50" s="22"/>
      <c r="R50" s="24">
        <v>1</v>
      </c>
      <c r="S50" s="22"/>
      <c r="T50" s="22"/>
      <c r="U50" s="22"/>
      <c r="V50" s="24">
        <v>1</v>
      </c>
      <c r="W50" s="22"/>
      <c r="X50" s="22"/>
      <c r="Y50" s="6"/>
    </row>
    <row r="51" spans="2:25" s="32" customFormat="1" ht="281.25" thickBot="1" x14ac:dyDescent="0.25">
      <c r="B51" s="20" t="s">
        <v>32</v>
      </c>
      <c r="C51" s="21">
        <v>44</v>
      </c>
      <c r="D51" s="22" t="s">
        <v>136</v>
      </c>
      <c r="E51" s="23">
        <v>45659</v>
      </c>
      <c r="F51" s="23">
        <v>45747</v>
      </c>
      <c r="G51" s="21" t="s">
        <v>117</v>
      </c>
      <c r="H51" s="22" t="s">
        <v>137</v>
      </c>
      <c r="I51" s="22" t="s">
        <v>126</v>
      </c>
      <c r="J51" s="24">
        <v>1</v>
      </c>
      <c r="K51" s="24">
        <v>1</v>
      </c>
      <c r="L51" s="33" t="s">
        <v>233</v>
      </c>
      <c r="M51" s="25" t="s">
        <v>234</v>
      </c>
      <c r="N51" s="24">
        <v>1</v>
      </c>
      <c r="O51" s="22"/>
      <c r="P51" s="22"/>
      <c r="Q51" s="22"/>
      <c r="R51" s="24">
        <v>1</v>
      </c>
      <c r="S51" s="22"/>
      <c r="T51" s="22"/>
      <c r="U51" s="22"/>
      <c r="V51" s="24">
        <v>1</v>
      </c>
      <c r="W51" s="22"/>
      <c r="X51" s="22"/>
      <c r="Y51" s="6"/>
    </row>
    <row r="52" spans="2:25" s="32" customFormat="1" ht="281.25" thickBot="1" x14ac:dyDescent="0.25">
      <c r="B52" s="20" t="s">
        <v>32</v>
      </c>
      <c r="C52" s="21">
        <v>45</v>
      </c>
      <c r="D52" s="22" t="s">
        <v>154</v>
      </c>
      <c r="E52" s="23">
        <v>45659</v>
      </c>
      <c r="F52" s="23">
        <v>45688</v>
      </c>
      <c r="G52" s="21" t="s">
        <v>53</v>
      </c>
      <c r="H52" s="22" t="s">
        <v>138</v>
      </c>
      <c r="I52" s="22" t="s">
        <v>139</v>
      </c>
      <c r="J52" s="24">
        <v>1</v>
      </c>
      <c r="K52" s="24">
        <v>1</v>
      </c>
      <c r="L52" s="22" t="s">
        <v>235</v>
      </c>
      <c r="M52" s="25" t="s">
        <v>236</v>
      </c>
      <c r="N52" s="24">
        <v>1</v>
      </c>
      <c r="O52" s="22"/>
      <c r="P52" s="22"/>
      <c r="Q52" s="22"/>
      <c r="R52" s="24">
        <v>1</v>
      </c>
      <c r="S52" s="22"/>
      <c r="T52" s="22"/>
      <c r="U52" s="22"/>
      <c r="V52" s="24">
        <v>1</v>
      </c>
      <c r="W52" s="22"/>
      <c r="X52" s="22"/>
      <c r="Y52" s="6"/>
    </row>
    <row r="53" spans="2:25" s="32" customFormat="1" ht="281.25" thickBot="1" x14ac:dyDescent="0.25">
      <c r="B53" s="20" t="s">
        <v>32</v>
      </c>
      <c r="C53" s="21">
        <v>46</v>
      </c>
      <c r="D53" s="22" t="s">
        <v>140</v>
      </c>
      <c r="E53" s="23">
        <v>45689</v>
      </c>
      <c r="F53" s="23">
        <v>46022</v>
      </c>
      <c r="G53" s="21" t="s">
        <v>53</v>
      </c>
      <c r="H53" s="22" t="s">
        <v>155</v>
      </c>
      <c r="I53" s="22" t="s">
        <v>141</v>
      </c>
      <c r="J53" s="24">
        <v>0.33329999999999999</v>
      </c>
      <c r="K53" s="24">
        <v>0.33329999999999999</v>
      </c>
      <c r="L53" s="22" t="s">
        <v>237</v>
      </c>
      <c r="M53" s="25" t="s">
        <v>238</v>
      </c>
      <c r="N53" s="24">
        <v>0.66659999999999997</v>
      </c>
      <c r="O53" s="22"/>
      <c r="P53" s="22" t="s">
        <v>239</v>
      </c>
      <c r="Q53" s="22"/>
      <c r="R53" s="24">
        <v>1</v>
      </c>
      <c r="S53" s="22"/>
      <c r="T53" s="22"/>
      <c r="U53" s="22"/>
      <c r="V53" s="24">
        <v>1</v>
      </c>
      <c r="W53" s="22"/>
      <c r="X53" s="22"/>
      <c r="Y53" s="6"/>
    </row>
    <row r="54" spans="2:25" s="32" customFormat="1" ht="266.25" customHeight="1" thickBot="1" x14ac:dyDescent="0.25">
      <c r="B54" s="20" t="s">
        <v>32</v>
      </c>
      <c r="C54" s="21">
        <v>47</v>
      </c>
      <c r="D54" s="22" t="s">
        <v>156</v>
      </c>
      <c r="E54" s="23">
        <v>45659</v>
      </c>
      <c r="F54" s="23">
        <v>46021</v>
      </c>
      <c r="G54" s="21" t="s">
        <v>142</v>
      </c>
      <c r="H54" s="22" t="s">
        <v>157</v>
      </c>
      <c r="I54" s="22" t="s">
        <v>240</v>
      </c>
      <c r="J54" s="24">
        <v>1</v>
      </c>
      <c r="K54" s="24">
        <v>1</v>
      </c>
      <c r="L54" s="22" t="s">
        <v>241</v>
      </c>
      <c r="M54" s="25" t="s">
        <v>204</v>
      </c>
      <c r="N54" s="24">
        <v>1</v>
      </c>
      <c r="O54" s="22"/>
      <c r="P54" s="22"/>
      <c r="Q54" s="22"/>
      <c r="R54" s="24">
        <v>1</v>
      </c>
      <c r="S54" s="22"/>
      <c r="T54" s="22"/>
      <c r="U54" s="22"/>
      <c r="V54" s="24">
        <v>1</v>
      </c>
      <c r="W54" s="22"/>
      <c r="X54" s="22"/>
      <c r="Y54" s="12"/>
    </row>
    <row r="55" spans="2:25" s="32" customFormat="1" ht="39" thickBot="1" x14ac:dyDescent="0.25">
      <c r="B55" s="20" t="s">
        <v>32</v>
      </c>
      <c r="C55" s="21">
        <v>48</v>
      </c>
      <c r="D55" s="22" t="s">
        <v>143</v>
      </c>
      <c r="E55" s="23">
        <v>45809</v>
      </c>
      <c r="F55" s="23">
        <v>46021</v>
      </c>
      <c r="G55" s="21" t="s">
        <v>142</v>
      </c>
      <c r="H55" s="22" t="s">
        <v>144</v>
      </c>
      <c r="I55" s="22" t="s">
        <v>242</v>
      </c>
      <c r="J55" s="24">
        <v>0</v>
      </c>
      <c r="K55" s="24">
        <v>0</v>
      </c>
      <c r="L55" s="22" t="s">
        <v>243</v>
      </c>
      <c r="M55" s="25" t="s">
        <v>165</v>
      </c>
      <c r="N55" s="24">
        <v>0.5</v>
      </c>
      <c r="O55" s="22"/>
      <c r="P55" s="22"/>
      <c r="Q55" s="22"/>
      <c r="R55" s="24">
        <v>0</v>
      </c>
      <c r="S55" s="22"/>
      <c r="T55" s="22"/>
      <c r="U55" s="22"/>
      <c r="V55" s="24">
        <v>1</v>
      </c>
      <c r="W55" s="22"/>
      <c r="X55" s="22"/>
      <c r="Y55" s="12"/>
    </row>
    <row r="56" spans="2:25" s="32" customFormat="1" ht="281.25" thickBot="1" x14ac:dyDescent="0.25">
      <c r="B56" s="20" t="s">
        <v>32</v>
      </c>
      <c r="C56" s="21">
        <v>49</v>
      </c>
      <c r="D56" s="22" t="s">
        <v>145</v>
      </c>
      <c r="E56" s="23">
        <v>45689</v>
      </c>
      <c r="F56" s="23">
        <v>45961</v>
      </c>
      <c r="G56" s="21" t="s">
        <v>142</v>
      </c>
      <c r="H56" s="22" t="s">
        <v>158</v>
      </c>
      <c r="I56" s="22" t="s">
        <v>244</v>
      </c>
      <c r="J56" s="24">
        <v>0.25</v>
      </c>
      <c r="K56" s="24">
        <v>0.25</v>
      </c>
      <c r="L56" s="33" t="s">
        <v>245</v>
      </c>
      <c r="M56" s="25" t="s">
        <v>204</v>
      </c>
      <c r="N56" s="24">
        <v>0.5</v>
      </c>
      <c r="O56" s="22"/>
      <c r="P56" s="22"/>
      <c r="Q56" s="22"/>
      <c r="R56" s="24">
        <v>0.75</v>
      </c>
      <c r="S56" s="22"/>
      <c r="T56" s="22"/>
      <c r="U56" s="22"/>
      <c r="V56" s="24">
        <v>1</v>
      </c>
      <c r="W56" s="22"/>
      <c r="X56" s="22"/>
      <c r="Y56" s="12"/>
    </row>
    <row r="57" spans="2:25" s="32" customFormat="1" ht="147.75" customHeight="1" thickBot="1" x14ac:dyDescent="0.25">
      <c r="B57" s="20" t="s">
        <v>32</v>
      </c>
      <c r="C57" s="21">
        <v>50</v>
      </c>
      <c r="D57" s="22" t="s">
        <v>246</v>
      </c>
      <c r="E57" s="23">
        <v>45962</v>
      </c>
      <c r="F57" s="23">
        <v>46022</v>
      </c>
      <c r="G57" s="21" t="s">
        <v>37</v>
      </c>
      <c r="H57" s="22" t="s">
        <v>247</v>
      </c>
      <c r="I57" s="22" t="s">
        <v>39</v>
      </c>
      <c r="J57" s="24">
        <v>0</v>
      </c>
      <c r="K57" s="24">
        <v>0</v>
      </c>
      <c r="L57" s="22" t="s">
        <v>164</v>
      </c>
      <c r="M57" s="29" t="s">
        <v>165</v>
      </c>
      <c r="N57" s="24">
        <v>0</v>
      </c>
      <c r="O57" s="22"/>
      <c r="P57" s="22"/>
      <c r="Q57" s="22"/>
      <c r="R57" s="24">
        <v>0</v>
      </c>
      <c r="S57" s="22"/>
      <c r="T57" s="22"/>
      <c r="U57" s="22"/>
      <c r="V57" s="24">
        <v>1</v>
      </c>
      <c r="W57" s="22"/>
      <c r="X57" s="22"/>
      <c r="Y57" s="6"/>
    </row>
    <row r="58" spans="2:25" s="32" customFormat="1" ht="396" thickBot="1" x14ac:dyDescent="0.25">
      <c r="B58" s="20" t="s">
        <v>33</v>
      </c>
      <c r="C58" s="21">
        <v>51</v>
      </c>
      <c r="D58" s="22" t="s">
        <v>146</v>
      </c>
      <c r="E58" s="23">
        <v>45717</v>
      </c>
      <c r="F58" s="23">
        <v>46022</v>
      </c>
      <c r="G58" s="21" t="s">
        <v>53</v>
      </c>
      <c r="H58" s="22" t="s">
        <v>248</v>
      </c>
      <c r="I58" s="22" t="s">
        <v>147</v>
      </c>
      <c r="J58" s="24">
        <v>0.05</v>
      </c>
      <c r="K58" s="24">
        <v>0.05</v>
      </c>
      <c r="L58" s="22" t="s">
        <v>249</v>
      </c>
      <c r="M58" s="25" t="s">
        <v>250</v>
      </c>
      <c r="N58" s="24">
        <v>0.3</v>
      </c>
      <c r="O58" s="22"/>
      <c r="P58" s="22"/>
      <c r="Q58" s="22"/>
      <c r="R58" s="24">
        <v>0.6</v>
      </c>
      <c r="S58" s="22"/>
      <c r="T58" s="22"/>
      <c r="U58" s="22"/>
      <c r="V58" s="24">
        <v>1</v>
      </c>
      <c r="W58" s="22"/>
      <c r="X58" s="22"/>
      <c r="Y58" s="6"/>
    </row>
    <row r="59" spans="2:25" s="32" customFormat="1" ht="396" thickBot="1" x14ac:dyDescent="0.25">
      <c r="B59" s="20" t="s">
        <v>33</v>
      </c>
      <c r="C59" s="21">
        <v>52</v>
      </c>
      <c r="D59" s="22" t="s">
        <v>148</v>
      </c>
      <c r="E59" s="23">
        <v>45717</v>
      </c>
      <c r="F59" s="23">
        <v>45838</v>
      </c>
      <c r="G59" s="21" t="s">
        <v>53</v>
      </c>
      <c r="H59" s="22" t="s">
        <v>149</v>
      </c>
      <c r="I59" s="22" t="s">
        <v>251</v>
      </c>
      <c r="J59" s="24">
        <v>0.05</v>
      </c>
      <c r="K59" s="24">
        <v>0.05</v>
      </c>
      <c r="L59" s="22" t="s">
        <v>252</v>
      </c>
      <c r="M59" s="25" t="s">
        <v>250</v>
      </c>
      <c r="N59" s="24">
        <v>1</v>
      </c>
      <c r="O59" s="22"/>
      <c r="P59" s="22"/>
      <c r="Q59" s="22"/>
      <c r="R59" s="24">
        <v>1</v>
      </c>
      <c r="S59" s="22"/>
      <c r="T59" s="22"/>
      <c r="U59" s="22"/>
      <c r="V59" s="24">
        <v>1</v>
      </c>
      <c r="W59" s="22"/>
      <c r="X59" s="22"/>
      <c r="Y59" s="6"/>
    </row>
    <row r="60" spans="2:25" s="32" customFormat="1" ht="294" thickBot="1" x14ac:dyDescent="0.25">
      <c r="B60" s="20" t="s">
        <v>34</v>
      </c>
      <c r="C60" s="21">
        <v>53</v>
      </c>
      <c r="D60" s="22" t="s">
        <v>150</v>
      </c>
      <c r="E60" s="23">
        <v>45688</v>
      </c>
      <c r="F60" s="23">
        <v>46022</v>
      </c>
      <c r="G60" s="21" t="s">
        <v>53</v>
      </c>
      <c r="H60" s="22" t="s">
        <v>151</v>
      </c>
      <c r="I60" s="22" t="s">
        <v>101</v>
      </c>
      <c r="J60" s="24">
        <v>0.25</v>
      </c>
      <c r="K60" s="24">
        <v>0.3</v>
      </c>
      <c r="L60" s="22" t="s">
        <v>253</v>
      </c>
      <c r="M60" s="25" t="s">
        <v>254</v>
      </c>
      <c r="N60" s="24">
        <v>0.5</v>
      </c>
      <c r="O60" s="22"/>
      <c r="P60" s="22"/>
      <c r="Q60" s="22"/>
      <c r="R60" s="24">
        <v>0.75</v>
      </c>
      <c r="S60" s="22"/>
      <c r="T60" s="22"/>
      <c r="U60" s="22"/>
      <c r="V60" s="24">
        <v>1</v>
      </c>
      <c r="W60" s="22"/>
      <c r="X60" s="22"/>
      <c r="Y60" s="6"/>
    </row>
    <row r="61" spans="2:25" x14ac:dyDescent="0.2">
      <c r="J61" s="13">
        <f>+AVERAGE(J8:J60)</f>
        <v>0.2940245283018868</v>
      </c>
      <c r="K61" s="13">
        <f>+AVERAGE(K8:K60)</f>
        <v>0.31496792452830191</v>
      </c>
      <c r="N61" s="13">
        <f>+AVERAGE(N8:N60)</f>
        <v>0.53414905660377354</v>
      </c>
      <c r="R61" s="13">
        <f>+AVERAGE(R8:R60)</f>
        <v>0.73147307692307695</v>
      </c>
      <c r="V61" s="13">
        <f>+AVERAGE(V8:V60)</f>
        <v>1</v>
      </c>
    </row>
    <row r="62" spans="2:25" ht="160.5" customHeight="1" x14ac:dyDescent="0.2">
      <c r="K62" s="36" t="s">
        <v>255</v>
      </c>
      <c r="L62" s="37"/>
      <c r="M62" s="37"/>
    </row>
  </sheetData>
  <sheetProtection algorithmName="SHA-512" hashValue="BP+68iWvXLe02FKAHzQt2MK72o05rf5hjZNLc9LxPw83DzUS+IqlvKnAKAztWOogKU59a3c+CTkufoMqDV7MVA==" saltValue="KsXPZjyn7Hxs4Quca/y2UA==" spinCount="100000" sheet="1" objects="1" scenarios="1"/>
  <mergeCells count="7">
    <mergeCell ref="K62:M62"/>
    <mergeCell ref="B2:B3"/>
    <mergeCell ref="C3:D3"/>
    <mergeCell ref="Q3:R3"/>
    <mergeCell ref="C2:Y2"/>
    <mergeCell ref="E3:P3"/>
    <mergeCell ref="S3:Y3"/>
  </mergeCells>
  <hyperlinks>
    <hyperlink ref="L8" r:id="rId1" display="https://drive.google.com/drive/folders/1-wnMRj8uMgsrLHNMvgBlSIKCPBYcM5cs?usp=drive_link" xr:uid="{00000000-0004-0000-0000-000000000000}"/>
    <hyperlink ref="L9" r:id="rId2" display="https://drive.google.com/drive/folders/1iBm0krEZdbnodbGvsYaGPaxR4_CUuq0j?usp=drive_link" xr:uid="{00000000-0004-0000-0000-000001000000}"/>
    <hyperlink ref="L10" r:id="rId3" display="https://drive.google.com/drive/folders/1ViYo-RNBOk2ayJFznwuJ7TGfCVfQQwm-?usp=drive_link" xr:uid="{00000000-0004-0000-0000-000002000000}"/>
    <hyperlink ref="L12" r:id="rId4" display="https://drive.google.com/drive/folders/18pRaxJ4M0apF6bR8q7X-MAXW2Pr81nFQ?usp=drive_link" xr:uid="{00000000-0004-0000-0000-000003000000}"/>
    <hyperlink ref="L14" r:id="rId5" display="https://www.idu.gov.co/Archivos_Portal/2025/Transparencia/presupuesto/estados-financieros/02-febrero/ESTADOS-FINANCIEROS-IDU-DICIEMBRE-2024.pdf" xr:uid="{00000000-0004-0000-0000-000004000000}"/>
    <hyperlink ref="L20" r:id="rId6" display="https://drive.google.com/file/d/1v6nzA5iw5APk6WzNdPVesDGt1RDIR76w/view?usp=drive_link" xr:uid="{00000000-0004-0000-0000-000005000000}"/>
    <hyperlink ref="L22" r:id="rId7" display="https://drive.google.com/drive/folders/1Qd4r5PfLYMeQRmNK-7_sngLFAUaQI-Hf" xr:uid="{00000000-0004-0000-0000-000006000000}"/>
    <hyperlink ref="L25" r:id="rId8" display="https://drive.google.com/drive/u/0/folders/1MURCgjPUvDkEqEgi51eaykT2BGl83_ua" xr:uid="{00000000-0004-0000-0000-000007000000}"/>
    <hyperlink ref="L26" r:id="rId9" display="https://drive.google.com/drive/u/0/folders/1U3efT7bOXFHJNEyfQhSFVzTXMM-c5xig" xr:uid="{00000000-0004-0000-0000-000008000000}"/>
    <hyperlink ref="L33" r:id="rId10" display="https://www.idu.gov.co/page/observatorio-2024" xr:uid="{00000000-0004-0000-0000-000009000000}"/>
    <hyperlink ref="L37" r:id="rId11" display="https://www.idu.gov.co/page/transparencia/planeacion/rendicion-de-cuentas" xr:uid="{00000000-0004-0000-0000-00000A000000}"/>
    <hyperlink ref="L38" r:id="rId12" display="https://drive.google.com/drive/folders/1zHnUXmycaXl7Eyfci2-hWOm13JJ9Y5xs" xr:uid="{00000000-0004-0000-0000-00000B000000}"/>
    <hyperlink ref="L43" r:id="rId13" display="https://drive.google.com/drive/u/0/folders/1LcGcRYRAYCEKojefHUzqSh08BMnpMMya" xr:uid="{00000000-0004-0000-0000-00000C000000}"/>
    <hyperlink ref="L44" r:id="rId14" display="https://drive.google.com/drive/u/0/folders/12N4brEmhw1X43oSTAq7ZOhSRb9ek_2vN" xr:uid="{00000000-0004-0000-0000-00000D000000}"/>
    <hyperlink ref="L49" r:id="rId15" display="https://drive.google.com/drive/u/0/folders/1Ex9IrIHrXYMo3Pqfn7jjURjsyPlsoFjQ" xr:uid="{00000000-0004-0000-0000-00000E000000}"/>
    <hyperlink ref="L50" r:id="rId16" display="https://drive.google.com/drive/u/0/folders/1SSsIF_KujkwOp5CSp9mel8Qgziqa2ORn" xr:uid="{00000000-0004-0000-0000-00000F000000}"/>
    <hyperlink ref="L51" r:id="rId17" display="https://drive.google.com/drive/u/0/folders/1Qh_VdYIwVgBV9_VK3wqFAs25qhyKt4hS" xr:uid="{00000000-0004-0000-0000-000010000000}"/>
    <hyperlink ref="L56" r:id="rId18" display="https://docs.google.com/spreadsheets/d/18vrGglZqXCFnGnQ_C612Bpc3EwyjsiEg/edit?usp=sharing&amp;ouid=117174439169631487529&amp;rtpof=true&amp;sd=true" xr:uid="{00000000-0004-0000-0000-000011000000}"/>
  </hyperlinks>
  <pageMargins left="0.19685039370078741" right="0.15748031496062992" top="0.39370078740157483" bottom="0.43307086614173229" header="0.31496062992125984" footer="0.31496062992125984"/>
  <pageSetup scale="70" fitToHeight="2" orientation="landscape" r:id="rId19"/>
  <headerFooter>
    <oddFooter>&amp;LFormato: FO-AC-62 Versión: 2&amp;CPágina &amp;P de &amp;N</oddFooter>
  </headerFooter>
  <drawing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vt:lpstr>
      <vt:lpstr>Plan!Títulos_a_imprimir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Milena Leon Gomez</dc:creator>
  <cp:lastModifiedBy>Julieth Monroy</cp:lastModifiedBy>
  <cp:lastPrinted>2019-01-08T14:36:21Z</cp:lastPrinted>
  <dcterms:created xsi:type="dcterms:W3CDTF">2016-01-29T18:42:10Z</dcterms:created>
  <dcterms:modified xsi:type="dcterms:W3CDTF">2025-05-06T00:08:47Z</dcterms:modified>
</cp:coreProperties>
</file>