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pjpinero1\Documents\DTPS\DOCUMENTOS DTPS 2025\Publicaciones OAC\"/>
    </mc:Choice>
  </mc:AlternateContent>
  <bookViews>
    <workbookView xWindow="0" yWindow="0" windowWidth="19200" windowHeight="6060"/>
  </bookViews>
  <sheets>
    <sheet name="ADJUDICADOS CONS" sheetId="4" r:id="rId1"/>
    <sheet name="ADJ ENERO" sheetId="5" r:id="rId2"/>
    <sheet name="ADJ FEBRERO" sheetId="6" r:id="rId3"/>
    <sheet name="ADJ MARZO" sheetId="9" r:id="rId4"/>
    <sheet name="ADJ ABRIL" sheetId="11" r:id="rId5"/>
    <sheet name="ADJ MAYO" sheetId="12" r:id="rId6"/>
    <sheet name="ADJ JUNIO" sheetId="13" r:id="rId7"/>
    <sheet name="ADJ JULIO" sheetId="14" r:id="rId8"/>
    <sheet name="ADJ AGOSTO" sheetId="16" r:id="rId9"/>
    <sheet name="ADJ SEPTIEMBRE" sheetId="17" r:id="rId10"/>
    <sheet name="ADJ OCTUBRE" sheetId="19" r:id="rId11"/>
    <sheet name="ADJ NOVIEMBRE" sheetId="21" r:id="rId12"/>
  </sheets>
  <calcPr calcId="162913"/>
</workbook>
</file>

<file path=xl/calcChain.xml><?xml version="1.0" encoding="utf-8"?>
<calcChain xmlns="http://schemas.openxmlformats.org/spreadsheetml/2006/main">
  <c r="D25" i="21" l="1"/>
  <c r="D23" i="21"/>
  <c r="D21" i="19" l="1"/>
  <c r="D19" i="19"/>
  <c r="D21" i="17" l="1"/>
  <c r="D19" i="17"/>
  <c r="D18" i="16"/>
  <c r="D16" i="16"/>
  <c r="D19" i="14"/>
  <c r="D17" i="14"/>
  <c r="D14" i="13"/>
  <c r="D12" i="13"/>
  <c r="D14" i="12"/>
  <c r="D12" i="12"/>
  <c r="D15" i="11"/>
  <c r="D13" i="11"/>
  <c r="D14" i="9"/>
  <c r="D12" i="9"/>
  <c r="D14" i="6"/>
  <c r="D12" i="6"/>
  <c r="D14" i="5"/>
  <c r="D12" i="5"/>
  <c r="D56" i="4"/>
  <c r="D54" i="4"/>
</calcChain>
</file>

<file path=xl/sharedStrings.xml><?xml version="1.0" encoding="utf-8"?>
<sst xmlns="http://schemas.openxmlformats.org/spreadsheetml/2006/main" count="405" uniqueCount="156">
  <si>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</si>
  <si>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</si>
  <si>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</si>
  <si>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</si>
  <si>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</si>
  <si>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</si>
  <si>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</si>
  <si>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</si>
  <si>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</si>
  <si>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</si>
  <si>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</si>
  <si>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</si>
  <si>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AÑO 2025</t>
  </si>
  <si>
    <t>Para el mes de enero no se adjudicaron procesos</t>
  </si>
  <si>
    <t>PROCESOS DE SELECCIÓN ADJUDICADOS FEBERO</t>
  </si>
  <si>
    <t>Para el mes de febrero no se adjudicaron procesos</t>
  </si>
  <si>
    <t>PROCESOS DE SELECCIÓN ADJUDICADOS MARZO</t>
  </si>
  <si>
    <t>Para el mes de marzo no se adjudicaron procesos</t>
  </si>
  <si>
    <t>IDU-MC10%-DTAF-001-2025</t>
  </si>
  <si>
    <t>IDU-MC10%-DTAF-002-2025</t>
  </si>
  <si>
    <t>SERVICIO DE SOPORTE, ACTUALIZACIÓN, MANTENIMIENTO Y BOLSA DE HORAS PARA DESARROLLOS AL SISTEMA PMB SISTEMA INTEGRADO PARA BIBLIOTECAS</t>
  </si>
  <si>
    <t>CONTRATAR LA PÓLIZA DE RESPONSABILIDAD CIVIL PROTECCION DE
DATOS RIESGOS CIBERNETICOS QUE BRINDE COBERTURAS A LOS RIESGOS PROPIOS DE ESTA COBERTURA Y QUE AMPARE AL INSTITUTO DE DESARROLLO URBANO – IDU.</t>
  </si>
  <si>
    <t>LA PREVISORA S.A. COMPAÑÍA DE SEGUROS</t>
  </si>
  <si>
    <t>BITECA S.A.S</t>
  </si>
  <si>
    <t>PROCESOS DE SELECCIÓN ADJUDICADOS ABRIL</t>
  </si>
  <si>
    <t>IDU-LP-SGGC-001-2025</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</si>
  <si>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t>
  </si>
  <si>
    <t>GRUPOS I,II, III, IV
Adjudicado a:
UNIÓN TEMPORAL LA PREVISORA-SBS-CHUBB-AXA-HDI-MAPFRE 
GRUPOS V
Adjudicado a:
SEGUROS GENERALES SURAMERICANA S.A. 
GRUPO VI
Desierto</t>
  </si>
  <si>
    <t>PROCESOS DE SELECCIÓN ADJUDICADOS MAYO</t>
  </si>
  <si>
    <t>PROCESOS DE SELECCIÓN ADJUDICADOS JUNIO</t>
  </si>
  <si>
    <t>PRESTAR LOS SERVICIOS PARA REALIZAR LA AUDITORÍA EXTERNA DE RECERTIFICACIÓN EN EL SUBSISTEMA DE GESTIÓN EFR 1000-1.</t>
  </si>
  <si>
    <t>IDU-MC10%-OAP-003-2025</t>
  </si>
  <si>
    <t>INSTITUTO COLOMBIANO DE NORMAS TÉCNICAS Y CERTIFICACION - ICONTEC
NIT 860.012.336-1</t>
  </si>
  <si>
    <t>PROCESOS DE SELECCIÓN ADJUDICADOS JULIO</t>
  </si>
  <si>
    <t>ESTUDIOS DE TOPOGRAFÍA PARA LOS PROYECTOS A CARGO DEL INSTITUTO DE DESARROLLO URBANO</t>
  </si>
  <si>
    <t>IDU-CMA-DTP-001-2025</t>
  </si>
  <si>
    <t>CONSORCIO CONSULTORES PROES</t>
  </si>
  <si>
    <t>IDU-CMA-DTP-002-2025</t>
  </si>
  <si>
    <t>ELABORAR ESTUDIOS DE TRÁNSITO DE LOS PROYECTOS A CARGO DEL INSTITUTO DE DESARROLLO URBANO</t>
  </si>
  <si>
    <t xml:space="preserve">CAL Y MAYOR COLOMBIA S.A.S.
 NIT: 901.355.586 </t>
  </si>
  <si>
    <t>PRESTAR EL SERVICIO DE ALMACENAMIENTO Y CUSTODIA DE ARCHIVOS Y MEDIOS MAGNÉTICOS DEL IDU EN EL MARCO DEL FORTALECIMIENTO DE LA GESTIÓN DOCUMENTAL.</t>
  </si>
  <si>
    <t>IDU-SASI-SGGC-001-2025</t>
  </si>
  <si>
    <t>TANDEM S.A.S
NIT. 860090247-7</t>
  </si>
  <si>
    <t>CONTRATAR EL SEGURO OBLIGATORIO DE ACCIDENTES DE TRÁNSITO QUE HACE PARTE DEL ESQUEMA DE ASEGURAMIENTO DEL PROGRAMA DE SEGUROS, QUE AMPARE LA ATENCIÓN INMEDIATA INCONDICIONAL DE LAS VÍCTIMAS DE ACCIDENTES DE TRÁNSITO QUE SUFRAN LESIONES CORPORALES Y MUERTE OCASIONADOS POR VEHÍCULOS DE PROPIEDAD, BAJO TENENCIA, CONTROL O POR LOS QUE SEA LEGALMENTE RESPONSABLE, INCLUIDOS AQUELLOS RECIBIDOS POR PARTE DE OTRAS ENTIDADES PARA EL DESARROLLO MISIONAL DEL INSTITUTO DE DESARROLLO URBANO - IDU</t>
  </si>
  <si>
    <t>IDU-SAMC-DTAF-001-2025</t>
  </si>
  <si>
    <t>LA PREVISORA S.A. COMPAÑÍA DE SEGUROS
NIT 860.002.400-2</t>
  </si>
  <si>
    <t>CONTRATAR LA SUSCRIPCIÓN DE UN SERVICIO WEB Y EN LÍNEA, QUE PERMITA EL ACCESO A UNA PLATAFORMA TECNOLÓGICA QUE PRESTE LOS SIGUIENTES SERVICIOS: INFORMACIÓN DE CONSULTA DE PERSONAS NATURALES, JURÍDICAS Y ESTRUCTURAS SOCIETARIAS SIN PERSONERÍA JURÍDICA TANTO LOCALES COMO INTERNACIONALES, CONSULTA DE INFORMACIÓN ACTUALIZADA SOBRE DATOS BÁSICOS Y LISTAS VINCULANTES Y/O RESTRICTIVAS, CONSULTA DE PARTES RELACIONADAS Y BENEFICIARIOS FINALES TANTO PARA PERSONAS NATURALES COMO JURÍDICAS, CONSULTAS DE INFORMACIÓN INDIVIDUAL Y MASIVA, REPORTES O INFORMES DE COINCIDENCIAS, MONITOREOS Y GESTIÓN DE ALERTAS PERIÓDICAS, CON EL FIN DE BRINDAR APOYO A LOS PROCESOS DE DEBIDA DILIGENCIA SEÑALADOS EN EL ARTÍCULO 12 DE LA LEY 2195 DE 2022</t>
  </si>
  <si>
    <t>IDU-MC10%-SGGC-005-2025</t>
  </si>
  <si>
    <t xml:space="preserve"> JURIDICAL ADVISER COLOMBIA SAS
NIT 900.305.227-1</t>
  </si>
  <si>
    <t>IDU-MC10%-DTAF-006-2025</t>
  </si>
  <si>
    <t>PRESTAR EL SERVICIO DE MANTENIMIENTO PREVENTIVO Y CORRECTIVO DE UPS´S CON SUMINISTRO DE INSUMOS Y/O PARTES</t>
  </si>
  <si>
    <t>POWERSUN S.A.S 
NIT 900.098.348-3</t>
  </si>
  <si>
    <t>PROCESOS DE SELECCIÓN ADJUDICADOS AGOSTO</t>
  </si>
  <si>
    <t>IDU-CMA-SGDU-003-2025</t>
  </si>
  <si>
    <t>EJECUCIÓN DE TRABAJOS DE CAMPO Y ENSAYOS DE LABORATORIO A MONTO AGOTABLE PARA LA ELABORACIÓN DE ESTUDIOS DE SUELOS DE LOS COMPONENTES DE GEOTECNIA Y PAVIMENTOS PARA PROYECTOS DE PREINVERSIÓN Y/O DISEÑOS DE LOS PROYECTOS A CARGO DEL INSTITUTO DE DESARROLLO URBANO.</t>
  </si>
  <si>
    <t>GOMYSIL CONSTRUCCIONES S.A.S.
NIT 802001456-9</t>
  </si>
  <si>
    <t>IDU-IP-DTAF-001-2025</t>
  </si>
  <si>
    <t>CELEBRAR ACUERDO DE CORRESPONSABILIDAD PARA LA CLASIFICACIÓN Y RECOLECCIÓN DE LOS RESIDUOS SÓLIDOS RECICLABLES DE CARÁCTER NO PELIGROSO GENERADOS EN LAS SEDES DEL IDU</t>
  </si>
  <si>
    <t>ASOCIACIÓN DE RECICLADORES PUERTA DE ORO BOGOTÁ 
NIT: 900.296.491-8</t>
  </si>
  <si>
    <t>IDU-MC10%-DTAF-007-2025</t>
  </si>
  <si>
    <t>ADQUIRIR EL LICENCIAMIENTO PARA LA GESTIÓN CENTRALIZADA DE IMPRESIÓN DEL IDU.</t>
  </si>
  <si>
    <t>GRAN IMAGEN S.A.S.
NIT 830.023.178-2</t>
  </si>
  <si>
    <t>IDU-MC10%-OAP-008-2025</t>
  </si>
  <si>
    <t>PRESTAR LOS SERVICIOS PARA REALIZAR LA AUDITORÍA DE RECERTIFICACIÓN EN EL SUBSISTEMA DE GESTIÓN DE SEGURIDAD DE LA INFORMACIÓN BAJO LA NORMA TÉCNICA ISO/IEC 27001:2022</t>
  </si>
  <si>
    <t>GLOBAL COLOMBIA CERTIFICACIÓN S.A.S. 
NIT: 900732834-1</t>
  </si>
  <si>
    <t>IDU-MC10%-OAC-009-2025</t>
  </si>
  <si>
    <t>PRESTAR EL SERVICIO DE MONITOREO DE LA INFORMACION QUE SE PUBLICA EN LOS DIFERENTES MEDIOS DE COMUNICACION Y FUENTES DE INFORMACIÓN RELACIONADA CON EL INSTITUTO DE DESARROLLO URBANO – IDU Y EN GENERAL CON EL SECTOR DE MOVILIDAD</t>
  </si>
  <si>
    <t>FTL COMUNICACIONES S.A.S (MASS MEDIOS)
NIT:830.065.445-5</t>
  </si>
  <si>
    <t>PROCESOS DE SELECCIÓN ADJUDICADOS SEPTIEMBRE</t>
  </si>
  <si>
    <t>PRESTACIÓN DEL SERVICIO DE VIGILANCIA Y SEGURIDAD PRIVADA EN LA MODALIDAD DE VIGILANCIA MÓVIL Y FIJA, PARA LOS PREDIOS ADQUIRIDOS POR EL INSTITUTO DE DESARROLLO URBANO – IDU, PARA LA EJECUCIÓN DE PROYECTOS VIALES Y DE ESPACIO PÚBLICO QUE SE ENCUENTRAN EN ADMINISTRACIÓN A CARGO DE LA DIRECCIÓN TÉCNICA DE PREDIOS – PROYECTOS VARIOS, EN BOGOTÁ D.C.</t>
  </si>
  <si>
    <t>IDU-LP-SGDU-002-2025</t>
  </si>
  <si>
    <t>IDU-LP-SGDU-003-2025</t>
  </si>
  <si>
    <t>IDU-LP-DTC-004-2025</t>
  </si>
  <si>
    <t>IDU-SASI-DTAF-002-2025</t>
  </si>
  <si>
    <t>IDU-SASI-DTAF-003-2025</t>
  </si>
  <si>
    <t>IDU-MC10%-DTAF-010-2025</t>
  </si>
  <si>
    <t>IDU-MC10%-DTAF-011-2025</t>
  </si>
  <si>
    <t>IDU-MC10%-DTAF-012-2025</t>
  </si>
  <si>
    <t>COMPLEMENTACIÓN Y/O ACTUALIZACIÓN Y/O AJUSTES Y/O ELABORACIÓN A LOS ESTUDIOS Y DISEÑOS Y CONSTRUCCIÓN DE LA AVENIDA LAS VILLAS (AK 58) EN EL TRAMO COMPRENDIDO DE LA AVENIDA TRANSVERSAL DE SUBA (AC 147) A LA AVENIDA LA SIRENA (AC 153) EN LA CIUDAD DE BOGOTÁ.</t>
  </si>
  <si>
    <t>TERMINACIÓN DE LA CONSTRUCCIÓN DEL PUENTE VEHICULAR SOBRE LA QUEBRADA LA HOYA DEL RAMO, SECTOR CUATRO CAMINOS DE LA LOCALIDAD DE USME, EN LA CIUDAD DE BOGOTÁ D.C.</t>
  </si>
  <si>
    <t>RENOVACIÓN Y ACTUALIZACIÓN DEL SOPORTE Y GARANTÍAS DE LA SOLUCIÓN QUE RESPALDA EL PROCESO DE COPIAS DE SEGURIDAD DEL INSTITUTO DE DESARROLLO URBANO.</t>
  </si>
  <si>
    <t>ACTUALIZACIÓN Y RENOVACIÓN DE LICENCIAS, NUEVAS VERSIONES Y SOPORTE DEL SOFTWARE ARANDA EXISTENTES EN EL INSTITUTO DE DESARROLLO URBANO.</t>
  </si>
  <si>
    <t>CONTRATAR A PRECIOS UNITARIOS FIJOS Y A MONTO AGOTABLE EXÁMENES MÉDICOS OCUPACIONALES PARA FUNCIONARIOS DEL INSTITUTO DE DESARROLLO URBANO – IDU Y EXFUNCIONARIOS DEL IDU, (EN LOS CASOS DE REINTEGRO Y/O QUE DETERMINE LA LEY), ENTRE OTROS.</t>
  </si>
  <si>
    <t>ADQUISICIÓN A PRECIOS FIJOS UNITARIOS DE TAPETES TIPO ATRAPAMUGRE PARA ESPACIOS EN LAS DIFERENTES SEDES DEL IDU.</t>
  </si>
  <si>
    <t>ADQUISICIÓN DE CERTIFICADOS DIGITALES DE FUNCIÓN PÚBLICA PARA EL INSTITUTO DE DESARROLLO URBANO – IDU.</t>
  </si>
  <si>
    <t>REALTIME CONSULTING &amp; SERVICES S.A.S
 NIT: 900127417-9</t>
  </si>
  <si>
    <t>KGV SERVICIOS S.A.S 
NIT: 900.411.046-7</t>
  </si>
  <si>
    <t>QUALITAS SALUD LIMITADA
NIT: 800132210-9</t>
  </si>
  <si>
    <t>DECORANDES LTDA
NIT 860.074.120-3</t>
  </si>
  <si>
    <t>GESTION DE SEGURIDAD ELECTRONICA S.A 
NIT 900.204.272-8</t>
  </si>
  <si>
    <t xml:space="preserve">UNION TEMPORAL SAMVIC
</t>
  </si>
  <si>
    <t xml:space="preserve">CORSORCIO VILLAS PROYECTA MCEY
</t>
  </si>
  <si>
    <t xml:space="preserve">CORSORCIO RAMO
</t>
  </si>
  <si>
    <t xml:space="preserve">CORSORCIO VILLAS PROYECTA MCEY
</t>
  </si>
  <si>
    <t>PROCESOS DE SELECCIÓN ADJUDICADOS OCTUBRE</t>
  </si>
  <si>
    <t>IDU-CMA-SGDU-004-2025</t>
  </si>
  <si>
    <t>IDU-LP-SGI-006-2025</t>
  </si>
  <si>
    <t>IDU-LP-DTCI-008-2025</t>
  </si>
  <si>
    <t>IDU-LP-SGDU-009-2025</t>
  </si>
  <si>
    <t>IDU-SASI-DTAF-004-2025</t>
  </si>
  <si>
    <t>IDU-SASI-SGGC-005-2025</t>
  </si>
  <si>
    <t>IDU-MC10%-OAP-013-2025</t>
  </si>
  <si>
    <t>IDU-MC10%-DTAF-014-2025</t>
  </si>
  <si>
    <t>INTERVENTORÍA INTEGRAL A LA COMPLEMENTACIÓN Y/O ACTUALIZACIÓN Y/O AJUSTES Y/O ELABORACIÓN A LOS ESTUDIOS Y DISEÑOS Y CONSTRUCCIÓN DE LA AVENIDA LAS VILLAS (AK 58) EN EL TRAMO COMPRENDIDO DE LA AVENIDA TRANSVERSAL DE SUBA (AC 147) A LA AVENIDA LA SIRENA (AC 153) EN LA CIUDAD DE BOGOTÁ.</t>
  </si>
  <si>
    <t>EJECUTAR A PRECIOS UNITARIOS LAS OBRAS Y ACTIVIDADES NECESARIAS PARA LA CONSERVACIÓN DE LA MALLA VIAL RURAL PRINCIPAL Y/O PRIMARIA, EN LA CIUDAD DE BOGOTÁ, D.C. ZONAS 1 Y 2</t>
  </si>
  <si>
    <t>EJECUTAR A PRECIOS UNITARIOS LAS OBRAS Y ACTIVIDADES NECESARIAS PARA LA REVITALIZACIÓN DEL CENTRO EN ESPACIO PÚBLICO Y CICLOINFRAESTRUCTURA EN BOGOTÁ D.C.</t>
  </si>
  <si>
    <t>COMPLEMENTACIÓN Y/O ACTUALIZACIÓN Y/O AJUSTES Y/O ELABORACIÓN DE LOS ESTUDIOS Y DISEÑOS Y CONSTRUCCIÓN DE CICLOINFRAESTRUCTURA Y DEMÁS OBRAS COMPLEMENTARIAS EN EL ESPACIO PÚBLICO EN LA CARRERA 15 DESDE LA CALLE 100 HASTA LA CALLE 122 EN BOGOTÁ D.C.</t>
  </si>
  <si>
    <t>RENOVAR EL SOPORTE DEL SOFTWARE ESPECIALIZADO VARONIS.</t>
  </si>
  <si>
    <t>ADQUIRIR LA RENOVACIÓN DE GARANTÍAS, ACTUALIZACIÓN Y SOPORTE DE DIFERENTES PLATAFORMAS INTEGRALES DEL COMPONENTE TECNOLÓGICO QUE FORTALECE LA ARQUITECTURA TI DEL INSTITUTO DE DESARROLLO URBANO – IDU.</t>
  </si>
  <si>
    <t>PRESTAR LOS SERVICIOS PARA REALIZAR LA AUDITORÍA DE RECERTIFICACIÓN EN EL SUBSISTEMA DE GESTIÓN DE CONTINUIDAD DEL NEGOCIO BAJO LA NORMA TÉCNICA ISO 22301:2019.</t>
  </si>
  <si>
    <t>ADQUIRIR LA ACTUALIZACIÓN Y EL SOPORTE DE LAS LICENCIAS DE SOFTWARE DELPHI, DE LOS SISTEMAS QUE SE ADMINISTRAN A TRAVÉS DEL FRAMEWORK BOTÓN AZUL.</t>
  </si>
  <si>
    <t>CONSORCIO VIALIDAD MS4
M S INGENIERIA SAS (10%) 
LA VIALIDAD LIMITADA (90%)</t>
  </si>
  <si>
    <t>CONSTRUCTORA CAMACON S.A.S
NIT 900.452.410-0</t>
  </si>
  <si>
    <t>GLOBAL TECHNOLOGY SERVICES GTS SA
NIT:830060020-5</t>
  </si>
  <si>
    <t>INTEGRATED MANAGEMENT SYSTEMS SAS (SIGLA: IMS GLOBAL SAS)
NIT 900623700-6</t>
  </si>
  <si>
    <t>TEAM IT S.A.S
NIT: 900.446.662-5</t>
  </si>
  <si>
    <t xml:space="preserve">ZONA 1
CONSORCIO MV RURAL
ZONA 2
CONSORCIO VIAS OCM 2025
</t>
  </si>
  <si>
    <t xml:space="preserve">CONSORCIO INMACULADA XXI
</t>
  </si>
  <si>
    <t>GLOBAL
TECHNOLOGY SERVICES GTS SA
NIT: 830060020-5</t>
  </si>
  <si>
    <t>PROCESOS DE SELECCIÓN ADJUDICADOS NOVIEMBRE</t>
  </si>
  <si>
    <t>IDU-CMA-DTP-005-2025</t>
  </si>
  <si>
    <t>IDU-CMA-SGI-006-2025</t>
  </si>
  <si>
    <t>IDU-CMA-SGI-007-2025</t>
  </si>
  <si>
    <t>IDU-LP-SGI-007-2025</t>
  </si>
  <si>
    <t>IDU-CMA-DTCI-008-2025</t>
  </si>
  <si>
    <t>IDU-CMA-DTC-009-2025</t>
  </si>
  <si>
    <t>IDU-LP-SGDU-012-2025</t>
  </si>
  <si>
    <t xml:space="preserve">IDU-CMA-SGDU-011-2025 </t>
  </si>
  <si>
    <t>IDU-CMA-SGDU-012-2025</t>
  </si>
  <si>
    <t>IDU-SASI-DTAF-006-2025</t>
  </si>
  <si>
    <t>IDU-MC10%-DTAF-015-2025</t>
  </si>
  <si>
    <t>IDU-MC10%-DTAF-016-2025</t>
  </si>
  <si>
    <t>ELABORACIÓN DE LOS ESTUDIOS Y DISEÑOS, PARA LA CONSTRUCCIÓN DE LA AVENIDA JORGE GAITÁN CORTES (CARRERA 33) EN EL TRAMO COMPRENDIDO ENTRE LA CALLE 51 SUR (AVENIDA CONGRESO EUCARÍSTICO) HASTA LA AVENIDA BOYACÁ (CALLE 56 SUR) EN LA LOCALIDAD DE TUNJUELITO EN BOGOTÁ D.C.</t>
  </si>
  <si>
    <t>INTERVENTORÍA A LA EJECUCIÓN DE LAS OBRAS Y ACTIVIDADES NECESARIAS PARA LA CONSERVACIÓN DE LA MALLA VIAL RURAL PRINCIPAL Y/O PRIMARIA, EN LA CIUDAD DE BOGOTÁ, D.C. ZONAS 1 Y 2</t>
  </si>
  <si>
    <t>INTERVENTORÍA A LA EJECUCIÓN DE LAS OBRAS Y ACTIVIDADES NECESARIAS PARA LA CONSERVACIÓN DE LA MALLA VIAL ARTERIAL TRONCAL, EN LA CIUDAD DE BOGOTÁ D.C. GRUPO 1, GRUPO 2 Y GRUPO 3.</t>
  </si>
  <si>
    <t>EJECUTAR A PRECIOS UNITARIOS LAS OBRAS Y ACTIVIDADES NECESARIAS PARA LA CONSERVACIÓN DE LA MALLA VIAL ARTERIAL TRONCAL, EN LA CIUDAD DE BOGOTÁ D.C. GRUPO 1, GRUPO 2 Y GRUPO 3.</t>
  </si>
  <si>
    <t>INTERVENTORÍA PARA EJECUTAR A PRECIOS UNITARIOS LAS OBRAS Y ACTIVIDADES NECESARIAS PARA LA REVITALIZACIÓN DEL CENTRO EN ESPACIO PÚBLICO Y CICLOINFRAESTRUCTURA EN BOGOTÁ D.C.</t>
  </si>
  <si>
    <t>INTERVENTORÍA INTEGRAL PARA LA TERMINACIÓN DE LA CONSTRUCCIÓN DEL PUENTE VEHICULAR SOBRE LA QUEBRADA LA HOYA DEL RAMO, SECTOR CUATRO CAMINOS DE LA LOCALIDAD DE USME, EN LA CIUDAD DE BOGOTÁ D.C.</t>
  </si>
  <si>
    <t>COMPLEMENTACIÓN Y/O ACTUALIZACIÓN Y/O AJUSTES Y/O ELABORACIÓN A LOS ESTUDIOS Y DISEÑOS Y CONSTRUCCIÓN DE LA ACERA DEL COSTADO NORTE DE LA CALLE 34 DESDE LA CARRERA 13 HASTA LA CARRERA 7 EN LA CIUDAD DE BOGOTÁ DC.</t>
  </si>
  <si>
    <t>INTERVENTORÍA INTEGRAL A LA COMPLEMENTACIÓN Y/O ACTUALIZACIÓN Y/O AJUSTES Y/O ELABORACIÓN DE LOS ESTUDIOS Y DISEÑOS Y CONSTRUCCIÓN DE CICLOINFRAESTRUCTURA Y DEMÁS OBRAS COMPLEMENTARIAS EN EL ESPACIO PÚBLICO EN LA CARRERA 15 DESDE LA CALLE 100 HASTA LA CALLE 122 EN BOGOTÁ D.C.</t>
  </si>
  <si>
    <t>INTERVENTORÍA INTEGRAL A LA COMPLEMENTACIÓN Y/O ACTUALIZACIÓN Y/O AJUSTES Y/O ELABORACIÓN A LOS ESTUDIOS Y DISEÑOS Y CONSTRUCCIÓN DE LA ACERA DEL COSTADO NORTE DE LA CALLE 34 DESDE LA CARRERA 13 HASTA LA CARRERA 7 EN LA CIUDAD DE BOGOTÁ D.C.</t>
  </si>
  <si>
    <t>PRESTAR EL SERVICIO DE CENTRO DE OPERACIONES DE SEGURIDAD (SECURITY OPERATION CENTER - SOC) Y SEGUIMIENTO DE LAS OPERACIONES DE RED PARA EL MONITOREO Y RESPUESTA A EVENTOS DE DISPONIBILIDAD Y SEGURIDAD DE LA INFRAESTRUCTURA TECNOLÓGICA DEL IDU.</t>
  </si>
  <si>
    <t xml:space="preserve">PRESTAR LOS SERVICIOS A PRECIOS UNITARIOS FIJOS, PARA LA APLICACIÓN DE LA BATERÍA DE RIESGO PSICOSOCIAL DE CONFORMIDAD CON LA NORMATIVIDAD VIGENTE, PARA LOS SERVIDORES Y COLABORADORES DEL INSTITUTO DE DESARROLLO URBANO IDU.  </t>
  </si>
  <si>
    <t>ADQUISICIÓN A PRECIOS UNITARIOS FIJOS Y A MONTO AGOTABLE DE ESTIBAS PLÁSTICAS PARA LAS BODEGAS DEL ALMACÉN DEL INSTITUTO DE DESARROLLO URBANO.</t>
  </si>
  <si>
    <t>GINPROCOL SAS 
NIT 901.162.700-0</t>
  </si>
  <si>
    <t>ZONA 1 
CONSORCIO BOGOTÁ IESA
ESAO SAS 45%
INGECO JN SAS 45%
JUAN AMADO LIZARAZO 10%
VALOR $ 8.540.990.416
ZONA 2
CONSORCIO UG-SIS MALLA VIAL
CONSULTORES DE INGENIERÍA UG21 SL SUCURSAL EN COLOMBIA 50%
SISTEMA INGENIERIA, SUCURSAL COLOMBIA 50%
VALOR $ 8.114.703.462</t>
  </si>
  <si>
    <t>GRUPO 1
CONSORCIO CONSERVACIÓN VIAL CDG 
( CB INGENIEROS S.A.S. 50%, 
DESARROLLO TECNOLOGÍA Y PLANEACIÓN COLOMBIA S.A.S.  40%, 
GEPROBRAS S.A.S. 10%)
($9.166.542.531)
GRUPO 2
CONSORCIO, CONSERVACIÓN VIAL 007 
( INGEPLAN.CO SAS BIC del 10%, 
O.P.H. INGENIEROS ASOCIADOS S.A.S  20%, 
CIVILTEC INGENIEROS LTDA  40%,
 INGEPLAN INFRAESTRUCTURA S.A.S. 30%)
($8.560.659.867)
GRUPO 3
CONSORCIO ALMA-INTER 
( ALMA INTERVENTORÍA &amp; CONSULTORÍA S.A.S 75%, 
INTERNOVAC GROUP 25%)
($8.992.634.119)</t>
  </si>
  <si>
    <t xml:space="preserve">GRUPO 1 CONSORCIO VALOR ($57.192.567.412),
TRONCAL VIAL IJ 50% y INGEOCHO S.A.S. 50%
GRUPO 2 CONSORCIO TITAN VALOR ($57.864.421.910),
 JOSÉ GUILLERMO GALÁN GÓMEZ  10%, 
VÍAS Y CANALES S.A.S.  45%, y 
GAMA INGENIEROS ARQUITECTOS 45%
GRUPO 3 CONSORCIO SAN MATEO AM&amp;CIA. VALOR ($59.484.292.594),,
(ADRIAN MAFIOLI Y CIA S.A.S 50%, 
CONSTRUCTORA GYC S.A.S. 25%,
CONSTRUCCIONES E INGENIERIA DEL CARIBE S.A.S 15%,  
INGEIN GROUP S.A.S 10%.) </t>
  </si>
  <si>
    <t>CONSORCIO INFRACENTRO DP
(PROYECTOS TECNICOS DE COLOMBIA S.A.S 50%, y 
DIRAC INGENIEROS CONSULTORES S.A.S 50%)</t>
  </si>
  <si>
    <t>CONSORCIO PERSEVERAR PUENTE LA HOYA DEL RAMO
MCCA S.A.S. (1%)
 CONSTRUPROYECTOS DEL NORTE S.A.S  (98%)
 CONSULTORIA TECNICA DE OBRAS S.A.S (1%)</t>
  </si>
  <si>
    <t>CONSORCIO INTER CICLOESPACIO
(DIN INGENIERIA SAS 45%, 
BTM INGENIEROS S.A.S. 10% 
 ALEXANDER MARTIN OSPINO BERDUGO  45%)</t>
  </si>
  <si>
    <t>CONSORCIO METASOL 34 
(SOLUCIONES PARA LA INGENIERIA S.A.S 50%,
META INGENIERIA 50%,)</t>
  </si>
  <si>
    <t>WEXLER S.A.S.
NIT: 900.390.198.6</t>
  </si>
  <si>
    <t>SERVICIOS DE GESTION INTEGRADA SAS
900477525-7</t>
  </si>
  <si>
    <t>MPS IMPORTACIONES Y EXPORTACIONES S.A.S.
NIT 830.081.100-6</t>
  </si>
  <si>
    <t>CONSORCIO QV IDU 012,
ISAIAS VARGAS GONZALEZ 90%, 
CAP QUALITY PROJECT S.A.S.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</si>
</sst>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7"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2">
    <xf numFmtId="0" fontId="0" fillId="0" borderId="0"/>
    <xf numFmtId="164" fontId="4" fillId="0" borderId="0" applyFont="0" applyFill="0" applyBorder="0" applyAlignment="0" applyProtection="0"/>
  </cellStyleXfs>
  <cellXfs count="45">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0" fontId="0" fillId="0" borderId="2" xfId="0" applyBorder="1" applyAlignment="1">
      <alignment vertical="center"/>
    </xf>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2" fillId="0" borderId="10" xfId="0" applyFont="1" applyBorder="1" applyAlignment="1">
      <alignment horizontal="center" vertical="center"/>
    </xf>
    <xf numFmtId="0" fontId="5" fillId="0" borderId="2" xfId="0" applyFont="1" applyFill="1" applyBorder="1" applyAlignment="1">
      <alignment horizontal="center" vertical="center" wrapText="1"/>
    </xf>
    <xf numFmtId="0" fontId="0" fillId="0" borderId="2" xfId="0" applyBorder="1" applyAlignment="1">
      <alignment horizontal="center" vertical="center" wrapText="1"/>
    </xf>
    <xf numFmtId="0" fontId="2" fillId="0" borderId="11" xfId="0" applyFont="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wrapText="1"/>
    </xf>
    <xf numFmtId="0" fontId="5" fillId="0" borderId="12" xfId="0" applyFont="1" applyBorder="1" applyAlignment="1">
      <alignment horizontal="center" vertical="center" wrapText="1"/>
    </xf>
    <xf numFmtId="14" fontId="0" fillId="3" borderId="12" xfId="0" applyNumberFormat="1" applyFill="1" applyBorder="1" applyAlignment="1">
      <alignment horizontal="center" vertical="center"/>
    </xf>
    <xf numFmtId="169" fontId="0" fillId="3" borderId="13" xfId="1" applyNumberFormat="1" applyFont="1" applyFill="1" applyBorder="1" applyAlignment="1">
      <alignment horizontal="center" vertical="center" wrapText="1"/>
    </xf>
    <xf numFmtId="14" fontId="0" fillId="0" borderId="2" xfId="0" applyNumberFormat="1" applyBorder="1" applyAlignment="1">
      <alignment horizontal="center" vertical="center"/>
    </xf>
    <xf numFmtId="0" fontId="5" fillId="0" borderId="0" xfId="0" applyFont="1" applyAlignment="1">
      <alignment horizontal="left"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50</xdr:row>
      <xdr:rowOff>0</xdr:rowOff>
    </xdr:from>
    <xdr:to>
      <xdr:col>6</xdr:col>
      <xdr:colOff>0</xdr:colOff>
      <xdr:row>50</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117928</xdr:colOff>
      <xdr:row>0</xdr:row>
      <xdr:rowOff>86858</xdr:rowOff>
    </xdr:from>
    <xdr:to>
      <xdr:col>1</xdr:col>
      <xdr:colOff>585241</xdr:colOff>
      <xdr:row>4</xdr:row>
      <xdr:rowOff>126999</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28" y="86858"/>
          <a:ext cx="875527" cy="802141"/>
        </a:xfrm>
        <a:prstGeom prst="rect">
          <a:avLst/>
        </a:prstGeom>
        <a:noFill/>
        <a:ln w="9525">
          <a:noFill/>
          <a:miter lim="800000"/>
          <a:headEnd/>
          <a:tailEnd/>
        </a:ln>
      </xdr:spPr>
    </xdr:pic>
    <xdr:clientData/>
  </xdr:twoCellAnchor>
  <xdr:twoCellAnchor>
    <xdr:from>
      <xdr:col>6</xdr:col>
      <xdr:colOff>0</xdr:colOff>
      <xdr:row>15</xdr:row>
      <xdr:rowOff>0</xdr:rowOff>
    </xdr:from>
    <xdr:to>
      <xdr:col>6</xdr:col>
      <xdr:colOff>0</xdr:colOff>
      <xdr:row>15</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950950" y="45212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117928</xdr:colOff>
      <xdr:row>0</xdr:row>
      <xdr:rowOff>86858</xdr:rowOff>
    </xdr:from>
    <xdr:to>
      <xdr:col>1</xdr:col>
      <xdr:colOff>585241</xdr:colOff>
      <xdr:row>4</xdr:row>
      <xdr:rowOff>126999</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28" y="86858"/>
          <a:ext cx="857838" cy="802141"/>
        </a:xfrm>
        <a:prstGeom prst="rect">
          <a:avLst/>
        </a:prstGeom>
        <a:noFill/>
        <a:ln w="9525">
          <a:noFill/>
          <a:miter lim="800000"/>
          <a:headEnd/>
          <a:tailEnd/>
        </a:ln>
      </xdr:spPr>
    </xdr:pic>
    <xdr:clientData/>
  </xdr:twoCellAnchor>
  <xdr:twoCellAnchor>
    <xdr:from>
      <xdr:col>6</xdr:col>
      <xdr:colOff>0</xdr:colOff>
      <xdr:row>15</xdr:row>
      <xdr:rowOff>0</xdr:rowOff>
    </xdr:from>
    <xdr:to>
      <xdr:col>6</xdr:col>
      <xdr:colOff>0</xdr:colOff>
      <xdr:row>15</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315950" y="69056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117928</xdr:colOff>
      <xdr:row>0</xdr:row>
      <xdr:rowOff>86858</xdr:rowOff>
    </xdr:from>
    <xdr:to>
      <xdr:col>1</xdr:col>
      <xdr:colOff>585241</xdr:colOff>
      <xdr:row>4</xdr:row>
      <xdr:rowOff>126999</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928" y="86858"/>
          <a:ext cx="873713" cy="802141"/>
        </a:xfrm>
        <a:prstGeom prst="rect">
          <a:avLst/>
        </a:prstGeom>
        <a:noFill/>
        <a:ln w="9525">
          <a:noFill/>
          <a:miter lim="800000"/>
          <a:headEnd/>
          <a:tailEnd/>
        </a:ln>
      </xdr:spPr>
    </xdr:pic>
    <xdr:clientData/>
  </xdr:twoCellAnchor>
  <xdr:twoCellAnchor>
    <xdr:from>
      <xdr:col>6</xdr:col>
      <xdr:colOff>0</xdr:colOff>
      <xdr:row>19</xdr:row>
      <xdr:rowOff>0</xdr:rowOff>
    </xdr:from>
    <xdr:to>
      <xdr:col>6</xdr:col>
      <xdr:colOff>0</xdr:colOff>
      <xdr:row>19</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068550" y="101727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8"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7977"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9"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11250" y="24574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0696575" y="15240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9</xdr:row>
      <xdr:rowOff>0</xdr:rowOff>
    </xdr:from>
    <xdr:to>
      <xdr:col>6</xdr:col>
      <xdr:colOff>0</xdr:colOff>
      <xdr:row>9</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0696575" y="15240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893895"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820775" y="32956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4033500" y="36576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13</xdr:row>
      <xdr:rowOff>0</xdr:rowOff>
    </xdr:from>
    <xdr:to>
      <xdr:col>6</xdr:col>
      <xdr:colOff>0</xdr:colOff>
      <xdr:row>13</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4033500" y="21082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72800</xdr:colOff>
      <xdr:row>0</xdr:row>
      <xdr:rowOff>123144</xdr:rowOff>
    </xdr:from>
    <xdr:to>
      <xdr:col>1</xdr:col>
      <xdr:colOff>576170</xdr:colOff>
      <xdr:row>4</xdr:row>
      <xdr:rowOff>163285</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800" y="123144"/>
          <a:ext cx="909770" cy="802141"/>
        </a:xfrm>
        <a:prstGeom prst="rect">
          <a:avLst/>
        </a:prstGeom>
        <a:noFill/>
        <a:ln w="9525">
          <a:noFill/>
          <a:miter lim="800000"/>
          <a:headEnd/>
          <a:tailEnd/>
        </a:ln>
      </xdr:spPr>
    </xdr:pic>
    <xdr:clientData/>
  </xdr:twoCellAnchor>
  <xdr:twoCellAnchor>
    <xdr:from>
      <xdr:col>6</xdr:col>
      <xdr:colOff>0</xdr:colOff>
      <xdr:row>12</xdr:row>
      <xdr:rowOff>0</xdr:rowOff>
    </xdr:from>
    <xdr:to>
      <xdr:col>6</xdr:col>
      <xdr:colOff>0</xdr:colOff>
      <xdr:row>12</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3950950" y="66357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abSelected="1" topLeftCell="C40" zoomScale="68" zoomScaleNormal="68" workbookViewId="0">
      <selection activeCell="F41" sqref="F41"/>
    </sheetView>
  </sheetViews>
  <sheetFormatPr baseColWidth="10" defaultRowHeight="14.5" x14ac:dyDescent="0.35"/>
  <cols>
    <col min="1" max="1" width="6.7265625" style="3" customWidth="1"/>
    <col min="2" max="2" width="31.1796875" style="4" bestFit="1" customWidth="1"/>
    <col min="3" max="3" width="95.7265625" style="13" customWidth="1"/>
    <col min="4" max="4" width="67.1796875" customWidth="1"/>
    <col min="5" max="5" width="24.453125" style="16" customWidth="1"/>
    <col min="6" max="6" width="32.26953125" style="7" customWidth="1"/>
    <col min="7" max="7" width="15.453125" bestFit="1" customWidth="1"/>
    <col min="11" max="11" width="20.81640625" bestFit="1" customWidth="1"/>
    <col min="252" max="252" width="8.26953125" customWidth="1"/>
    <col min="253" max="253" width="22.26953125" customWidth="1"/>
    <col min="254" max="254" width="51.7265625" customWidth="1"/>
    <col min="255" max="255" width="67.7265625" customWidth="1"/>
    <col min="256" max="256" width="30.81640625" customWidth="1"/>
    <col min="257" max="257" width="27.453125" customWidth="1"/>
    <col min="258" max="258" width="31.81640625" customWidth="1"/>
    <col min="259" max="259" width="0" hidden="1" customWidth="1"/>
    <col min="260" max="260" width="22.26953125" customWidth="1"/>
    <col min="261" max="261" width="15.453125" bestFit="1" customWidth="1"/>
    <col min="508" max="508" width="8.26953125" customWidth="1"/>
    <col min="509" max="509" width="22.26953125" customWidth="1"/>
    <col min="510" max="510" width="51.7265625" customWidth="1"/>
    <col min="511" max="511" width="67.7265625" customWidth="1"/>
    <col min="512" max="512" width="30.81640625" customWidth="1"/>
    <col min="513" max="513" width="27.453125" customWidth="1"/>
    <col min="514" max="514" width="31.81640625" customWidth="1"/>
    <col min="515" max="515" width="0" hidden="1" customWidth="1"/>
    <col min="516" max="516" width="22.26953125" customWidth="1"/>
    <col min="517" max="517" width="15.453125" bestFit="1" customWidth="1"/>
    <col min="764" max="764" width="8.26953125" customWidth="1"/>
    <col min="765" max="765" width="22.26953125" customWidth="1"/>
    <col min="766" max="766" width="51.7265625" customWidth="1"/>
    <col min="767" max="767" width="67.7265625" customWidth="1"/>
    <col min="768" max="768" width="30.81640625" customWidth="1"/>
    <col min="769" max="769" width="27.453125" customWidth="1"/>
    <col min="770" max="770" width="31.81640625" customWidth="1"/>
    <col min="771" max="771" width="0" hidden="1" customWidth="1"/>
    <col min="772" max="772" width="22.26953125" customWidth="1"/>
    <col min="773" max="773" width="15.453125" bestFit="1" customWidth="1"/>
    <col min="1020" max="1020" width="8.26953125" customWidth="1"/>
    <col min="1021" max="1021" width="22.26953125" customWidth="1"/>
    <col min="1022" max="1022" width="51.7265625" customWidth="1"/>
    <col min="1023" max="1023" width="67.7265625" customWidth="1"/>
    <col min="1024" max="1024" width="30.81640625" customWidth="1"/>
    <col min="1025" max="1025" width="27.453125" customWidth="1"/>
    <col min="1026" max="1026" width="31.81640625" customWidth="1"/>
    <col min="1027" max="1027" width="0" hidden="1" customWidth="1"/>
    <col min="1028" max="1028" width="22.26953125" customWidth="1"/>
    <col min="1029" max="1029" width="15.453125" bestFit="1" customWidth="1"/>
    <col min="1276" max="1276" width="8.26953125" customWidth="1"/>
    <col min="1277" max="1277" width="22.26953125" customWidth="1"/>
    <col min="1278" max="1278" width="51.7265625" customWidth="1"/>
    <col min="1279" max="1279" width="67.7265625" customWidth="1"/>
    <col min="1280" max="1280" width="30.81640625" customWidth="1"/>
    <col min="1281" max="1281" width="27.453125" customWidth="1"/>
    <col min="1282" max="1282" width="31.81640625" customWidth="1"/>
    <col min="1283" max="1283" width="0" hidden="1" customWidth="1"/>
    <col min="1284" max="1284" width="22.26953125" customWidth="1"/>
    <col min="1285" max="1285" width="15.453125" bestFit="1" customWidth="1"/>
    <col min="1532" max="1532" width="8.26953125" customWidth="1"/>
    <col min="1533" max="1533" width="22.26953125" customWidth="1"/>
    <col min="1534" max="1534" width="51.7265625" customWidth="1"/>
    <col min="1535" max="1535" width="67.7265625" customWidth="1"/>
    <col min="1536" max="1536" width="30.81640625" customWidth="1"/>
    <col min="1537" max="1537" width="27.453125" customWidth="1"/>
    <col min="1538" max="1538" width="31.81640625" customWidth="1"/>
    <col min="1539" max="1539" width="0" hidden="1" customWidth="1"/>
    <col min="1540" max="1540" width="22.26953125" customWidth="1"/>
    <col min="1541" max="1541" width="15.453125" bestFit="1" customWidth="1"/>
    <col min="1788" max="1788" width="8.26953125" customWidth="1"/>
    <col min="1789" max="1789" width="22.26953125" customWidth="1"/>
    <col min="1790" max="1790" width="51.7265625" customWidth="1"/>
    <col min="1791" max="1791" width="67.7265625" customWidth="1"/>
    <col min="1792" max="1792" width="30.81640625" customWidth="1"/>
    <col min="1793" max="1793" width="27.453125" customWidth="1"/>
    <col min="1794" max="1794" width="31.81640625" customWidth="1"/>
    <col min="1795" max="1795" width="0" hidden="1" customWidth="1"/>
    <col min="1796" max="1796" width="22.26953125" customWidth="1"/>
    <col min="1797" max="1797" width="15.453125" bestFit="1" customWidth="1"/>
    <col min="2044" max="2044" width="8.26953125" customWidth="1"/>
    <col min="2045" max="2045" width="22.26953125" customWidth="1"/>
    <col min="2046" max="2046" width="51.7265625" customWidth="1"/>
    <col min="2047" max="2047" width="67.7265625" customWidth="1"/>
    <col min="2048" max="2048" width="30.81640625" customWidth="1"/>
    <col min="2049" max="2049" width="27.453125" customWidth="1"/>
    <col min="2050" max="2050" width="31.81640625" customWidth="1"/>
    <col min="2051" max="2051" width="0" hidden="1" customWidth="1"/>
    <col min="2052" max="2052" width="22.26953125" customWidth="1"/>
    <col min="2053" max="2053" width="15.453125" bestFit="1" customWidth="1"/>
    <col min="2300" max="2300" width="8.26953125" customWidth="1"/>
    <col min="2301" max="2301" width="22.26953125" customWidth="1"/>
    <col min="2302" max="2302" width="51.7265625" customWidth="1"/>
    <col min="2303" max="2303" width="67.7265625" customWidth="1"/>
    <col min="2304" max="2304" width="30.81640625" customWidth="1"/>
    <col min="2305" max="2305" width="27.453125" customWidth="1"/>
    <col min="2306" max="2306" width="31.81640625" customWidth="1"/>
    <col min="2307" max="2307" width="0" hidden="1" customWidth="1"/>
    <col min="2308" max="2308" width="22.26953125" customWidth="1"/>
    <col min="2309" max="2309" width="15.453125" bestFit="1" customWidth="1"/>
    <col min="2556" max="2556" width="8.26953125" customWidth="1"/>
    <col min="2557" max="2557" width="22.26953125" customWidth="1"/>
    <col min="2558" max="2558" width="51.7265625" customWidth="1"/>
    <col min="2559" max="2559" width="67.7265625" customWidth="1"/>
    <col min="2560" max="2560" width="30.81640625" customWidth="1"/>
    <col min="2561" max="2561" width="27.453125" customWidth="1"/>
    <col min="2562" max="2562" width="31.81640625" customWidth="1"/>
    <col min="2563" max="2563" width="0" hidden="1" customWidth="1"/>
    <col min="2564" max="2564" width="22.26953125" customWidth="1"/>
    <col min="2565" max="2565" width="15.453125" bestFit="1" customWidth="1"/>
    <col min="2812" max="2812" width="8.26953125" customWidth="1"/>
    <col min="2813" max="2813" width="22.26953125" customWidth="1"/>
    <col min="2814" max="2814" width="51.7265625" customWidth="1"/>
    <col min="2815" max="2815" width="67.7265625" customWidth="1"/>
    <col min="2816" max="2816" width="30.81640625" customWidth="1"/>
    <col min="2817" max="2817" width="27.453125" customWidth="1"/>
    <col min="2818" max="2818" width="31.81640625" customWidth="1"/>
    <col min="2819" max="2819" width="0" hidden="1" customWidth="1"/>
    <col min="2820" max="2820" width="22.26953125" customWidth="1"/>
    <col min="2821" max="2821" width="15.453125" bestFit="1" customWidth="1"/>
    <col min="3068" max="3068" width="8.26953125" customWidth="1"/>
    <col min="3069" max="3069" width="22.26953125" customWidth="1"/>
    <col min="3070" max="3070" width="51.7265625" customWidth="1"/>
    <col min="3071" max="3071" width="67.7265625" customWidth="1"/>
    <col min="3072" max="3072" width="30.81640625" customWidth="1"/>
    <col min="3073" max="3073" width="27.453125" customWidth="1"/>
    <col min="3074" max="3074" width="31.81640625" customWidth="1"/>
    <col min="3075" max="3075" width="0" hidden="1" customWidth="1"/>
    <col min="3076" max="3076" width="22.26953125" customWidth="1"/>
    <col min="3077" max="3077" width="15.453125" bestFit="1" customWidth="1"/>
    <col min="3324" max="3324" width="8.26953125" customWidth="1"/>
    <col min="3325" max="3325" width="22.26953125" customWidth="1"/>
    <col min="3326" max="3326" width="51.7265625" customWidth="1"/>
    <col min="3327" max="3327" width="67.7265625" customWidth="1"/>
    <col min="3328" max="3328" width="30.81640625" customWidth="1"/>
    <col min="3329" max="3329" width="27.453125" customWidth="1"/>
    <col min="3330" max="3330" width="31.81640625" customWidth="1"/>
    <col min="3331" max="3331" width="0" hidden="1" customWidth="1"/>
    <col min="3332" max="3332" width="22.26953125" customWidth="1"/>
    <col min="3333" max="3333" width="15.453125" bestFit="1" customWidth="1"/>
    <col min="3580" max="3580" width="8.26953125" customWidth="1"/>
    <col min="3581" max="3581" width="22.26953125" customWidth="1"/>
    <col min="3582" max="3582" width="51.7265625" customWidth="1"/>
    <col min="3583" max="3583" width="67.7265625" customWidth="1"/>
    <col min="3584" max="3584" width="30.81640625" customWidth="1"/>
    <col min="3585" max="3585" width="27.453125" customWidth="1"/>
    <col min="3586" max="3586" width="31.81640625" customWidth="1"/>
    <col min="3587" max="3587" width="0" hidden="1" customWidth="1"/>
    <col min="3588" max="3588" width="22.26953125" customWidth="1"/>
    <col min="3589" max="3589" width="15.453125" bestFit="1" customWidth="1"/>
    <col min="3836" max="3836" width="8.26953125" customWidth="1"/>
    <col min="3837" max="3837" width="22.26953125" customWidth="1"/>
    <col min="3838" max="3838" width="51.7265625" customWidth="1"/>
    <col min="3839" max="3839" width="67.7265625" customWidth="1"/>
    <col min="3840" max="3840" width="30.81640625" customWidth="1"/>
    <col min="3841" max="3841" width="27.453125" customWidth="1"/>
    <col min="3842" max="3842" width="31.81640625" customWidth="1"/>
    <col min="3843" max="3843" width="0" hidden="1" customWidth="1"/>
    <col min="3844" max="3844" width="22.26953125" customWidth="1"/>
    <col min="3845" max="3845" width="15.453125" bestFit="1" customWidth="1"/>
    <col min="4092" max="4092" width="8.26953125" customWidth="1"/>
    <col min="4093" max="4093" width="22.26953125" customWidth="1"/>
    <col min="4094" max="4094" width="51.7265625" customWidth="1"/>
    <col min="4095" max="4095" width="67.7265625" customWidth="1"/>
    <col min="4096" max="4096" width="30.81640625" customWidth="1"/>
    <col min="4097" max="4097" width="27.453125" customWidth="1"/>
    <col min="4098" max="4098" width="31.81640625" customWidth="1"/>
    <col min="4099" max="4099" width="0" hidden="1" customWidth="1"/>
    <col min="4100" max="4100" width="22.26953125" customWidth="1"/>
    <col min="4101" max="4101" width="15.453125" bestFit="1" customWidth="1"/>
    <col min="4348" max="4348" width="8.26953125" customWidth="1"/>
    <col min="4349" max="4349" width="22.26953125" customWidth="1"/>
    <col min="4350" max="4350" width="51.7265625" customWidth="1"/>
    <col min="4351" max="4351" width="67.7265625" customWidth="1"/>
    <col min="4352" max="4352" width="30.81640625" customWidth="1"/>
    <col min="4353" max="4353" width="27.453125" customWidth="1"/>
    <col min="4354" max="4354" width="31.81640625" customWidth="1"/>
    <col min="4355" max="4355" width="0" hidden="1" customWidth="1"/>
    <col min="4356" max="4356" width="22.26953125" customWidth="1"/>
    <col min="4357" max="4357" width="15.453125" bestFit="1" customWidth="1"/>
    <col min="4604" max="4604" width="8.26953125" customWidth="1"/>
    <col min="4605" max="4605" width="22.26953125" customWidth="1"/>
    <col min="4606" max="4606" width="51.7265625" customWidth="1"/>
    <col min="4607" max="4607" width="67.7265625" customWidth="1"/>
    <col min="4608" max="4608" width="30.81640625" customWidth="1"/>
    <col min="4609" max="4609" width="27.453125" customWidth="1"/>
    <col min="4610" max="4610" width="31.81640625" customWidth="1"/>
    <col min="4611" max="4611" width="0" hidden="1" customWidth="1"/>
    <col min="4612" max="4612" width="22.26953125" customWidth="1"/>
    <col min="4613" max="4613" width="15.453125" bestFit="1" customWidth="1"/>
    <col min="4860" max="4860" width="8.26953125" customWidth="1"/>
    <col min="4861" max="4861" width="22.26953125" customWidth="1"/>
    <col min="4862" max="4862" width="51.7265625" customWidth="1"/>
    <col min="4863" max="4863" width="67.7265625" customWidth="1"/>
    <col min="4864" max="4864" width="30.81640625" customWidth="1"/>
    <col min="4865" max="4865" width="27.453125" customWidth="1"/>
    <col min="4866" max="4866" width="31.81640625" customWidth="1"/>
    <col min="4867" max="4867" width="0" hidden="1" customWidth="1"/>
    <col min="4868" max="4868" width="22.26953125" customWidth="1"/>
    <col min="4869" max="4869" width="15.453125" bestFit="1" customWidth="1"/>
    <col min="5116" max="5116" width="8.26953125" customWidth="1"/>
    <col min="5117" max="5117" width="22.26953125" customWidth="1"/>
    <col min="5118" max="5118" width="51.7265625" customWidth="1"/>
    <col min="5119" max="5119" width="67.7265625" customWidth="1"/>
    <col min="5120" max="5120" width="30.81640625" customWidth="1"/>
    <col min="5121" max="5121" width="27.453125" customWidth="1"/>
    <col min="5122" max="5122" width="31.81640625" customWidth="1"/>
    <col min="5123" max="5123" width="0" hidden="1" customWidth="1"/>
    <col min="5124" max="5124" width="22.26953125" customWidth="1"/>
    <col min="5125" max="5125" width="15.453125" bestFit="1" customWidth="1"/>
    <col min="5372" max="5372" width="8.26953125" customWidth="1"/>
    <col min="5373" max="5373" width="22.26953125" customWidth="1"/>
    <col min="5374" max="5374" width="51.7265625" customWidth="1"/>
    <col min="5375" max="5375" width="67.7265625" customWidth="1"/>
    <col min="5376" max="5376" width="30.81640625" customWidth="1"/>
    <col min="5377" max="5377" width="27.453125" customWidth="1"/>
    <col min="5378" max="5378" width="31.81640625" customWidth="1"/>
    <col min="5379" max="5379" width="0" hidden="1" customWidth="1"/>
    <col min="5380" max="5380" width="22.26953125" customWidth="1"/>
    <col min="5381" max="5381" width="15.453125" bestFit="1" customWidth="1"/>
    <col min="5628" max="5628" width="8.26953125" customWidth="1"/>
    <col min="5629" max="5629" width="22.26953125" customWidth="1"/>
    <col min="5630" max="5630" width="51.7265625" customWidth="1"/>
    <col min="5631" max="5631" width="67.7265625" customWidth="1"/>
    <col min="5632" max="5632" width="30.81640625" customWidth="1"/>
    <col min="5633" max="5633" width="27.453125" customWidth="1"/>
    <col min="5634" max="5634" width="31.81640625" customWidth="1"/>
    <col min="5635" max="5635" width="0" hidden="1" customWidth="1"/>
    <col min="5636" max="5636" width="22.26953125" customWidth="1"/>
    <col min="5637" max="5637" width="15.453125" bestFit="1" customWidth="1"/>
    <col min="5884" max="5884" width="8.26953125" customWidth="1"/>
    <col min="5885" max="5885" width="22.26953125" customWidth="1"/>
    <col min="5886" max="5886" width="51.7265625" customWidth="1"/>
    <col min="5887" max="5887" width="67.7265625" customWidth="1"/>
    <col min="5888" max="5888" width="30.81640625" customWidth="1"/>
    <col min="5889" max="5889" width="27.453125" customWidth="1"/>
    <col min="5890" max="5890" width="31.81640625" customWidth="1"/>
    <col min="5891" max="5891" width="0" hidden="1" customWidth="1"/>
    <col min="5892" max="5892" width="22.26953125" customWidth="1"/>
    <col min="5893" max="5893" width="15.453125" bestFit="1" customWidth="1"/>
    <col min="6140" max="6140" width="8.26953125" customWidth="1"/>
    <col min="6141" max="6141" width="22.26953125" customWidth="1"/>
    <col min="6142" max="6142" width="51.7265625" customWidth="1"/>
    <col min="6143" max="6143" width="67.7265625" customWidth="1"/>
    <col min="6144" max="6144" width="30.81640625" customWidth="1"/>
    <col min="6145" max="6145" width="27.453125" customWidth="1"/>
    <col min="6146" max="6146" width="31.81640625" customWidth="1"/>
    <col min="6147" max="6147" width="0" hidden="1" customWidth="1"/>
    <col min="6148" max="6148" width="22.26953125" customWidth="1"/>
    <col min="6149" max="6149" width="15.453125" bestFit="1" customWidth="1"/>
    <col min="6396" max="6396" width="8.26953125" customWidth="1"/>
    <col min="6397" max="6397" width="22.26953125" customWidth="1"/>
    <col min="6398" max="6398" width="51.7265625" customWidth="1"/>
    <col min="6399" max="6399" width="67.7265625" customWidth="1"/>
    <col min="6400" max="6400" width="30.81640625" customWidth="1"/>
    <col min="6401" max="6401" width="27.453125" customWidth="1"/>
    <col min="6402" max="6402" width="31.81640625" customWidth="1"/>
    <col min="6403" max="6403" width="0" hidden="1" customWidth="1"/>
    <col min="6404" max="6404" width="22.26953125" customWidth="1"/>
    <col min="6405" max="6405" width="15.453125" bestFit="1" customWidth="1"/>
    <col min="6652" max="6652" width="8.26953125" customWidth="1"/>
    <col min="6653" max="6653" width="22.26953125" customWidth="1"/>
    <col min="6654" max="6654" width="51.7265625" customWidth="1"/>
    <col min="6655" max="6655" width="67.7265625" customWidth="1"/>
    <col min="6656" max="6656" width="30.81640625" customWidth="1"/>
    <col min="6657" max="6657" width="27.453125" customWidth="1"/>
    <col min="6658" max="6658" width="31.81640625" customWidth="1"/>
    <col min="6659" max="6659" width="0" hidden="1" customWidth="1"/>
    <col min="6660" max="6660" width="22.26953125" customWidth="1"/>
    <col min="6661" max="6661" width="15.453125" bestFit="1" customWidth="1"/>
    <col min="6908" max="6908" width="8.26953125" customWidth="1"/>
    <col min="6909" max="6909" width="22.26953125" customWidth="1"/>
    <col min="6910" max="6910" width="51.7265625" customWidth="1"/>
    <col min="6911" max="6911" width="67.7265625" customWidth="1"/>
    <col min="6912" max="6912" width="30.81640625" customWidth="1"/>
    <col min="6913" max="6913" width="27.453125" customWidth="1"/>
    <col min="6914" max="6914" width="31.81640625" customWidth="1"/>
    <col min="6915" max="6915" width="0" hidden="1" customWidth="1"/>
    <col min="6916" max="6916" width="22.26953125" customWidth="1"/>
    <col min="6917" max="6917" width="15.453125" bestFit="1" customWidth="1"/>
    <col min="7164" max="7164" width="8.26953125" customWidth="1"/>
    <col min="7165" max="7165" width="22.26953125" customWidth="1"/>
    <col min="7166" max="7166" width="51.7265625" customWidth="1"/>
    <col min="7167" max="7167" width="67.7265625" customWidth="1"/>
    <col min="7168" max="7168" width="30.81640625" customWidth="1"/>
    <col min="7169" max="7169" width="27.453125" customWidth="1"/>
    <col min="7170" max="7170" width="31.81640625" customWidth="1"/>
    <col min="7171" max="7171" width="0" hidden="1" customWidth="1"/>
    <col min="7172" max="7172" width="22.26953125" customWidth="1"/>
    <col min="7173" max="7173" width="15.453125" bestFit="1" customWidth="1"/>
    <col min="7420" max="7420" width="8.26953125" customWidth="1"/>
    <col min="7421" max="7421" width="22.26953125" customWidth="1"/>
    <col min="7422" max="7422" width="51.7265625" customWidth="1"/>
    <col min="7423" max="7423" width="67.7265625" customWidth="1"/>
    <col min="7424" max="7424" width="30.81640625" customWidth="1"/>
    <col min="7425" max="7425" width="27.453125" customWidth="1"/>
    <col min="7426" max="7426" width="31.81640625" customWidth="1"/>
    <col min="7427" max="7427" width="0" hidden="1" customWidth="1"/>
    <col min="7428" max="7428" width="22.26953125" customWidth="1"/>
    <col min="7429" max="7429" width="15.453125" bestFit="1" customWidth="1"/>
    <col min="7676" max="7676" width="8.26953125" customWidth="1"/>
    <col min="7677" max="7677" width="22.26953125" customWidth="1"/>
    <col min="7678" max="7678" width="51.7265625" customWidth="1"/>
    <col min="7679" max="7679" width="67.7265625" customWidth="1"/>
    <col min="7680" max="7680" width="30.81640625" customWidth="1"/>
    <col min="7681" max="7681" width="27.453125" customWidth="1"/>
    <col min="7682" max="7682" width="31.81640625" customWidth="1"/>
    <col min="7683" max="7683" width="0" hidden="1" customWidth="1"/>
    <col min="7684" max="7684" width="22.26953125" customWidth="1"/>
    <col min="7685" max="7685" width="15.453125" bestFit="1" customWidth="1"/>
    <col min="7932" max="7932" width="8.26953125" customWidth="1"/>
    <col min="7933" max="7933" width="22.26953125" customWidth="1"/>
    <col min="7934" max="7934" width="51.7265625" customWidth="1"/>
    <col min="7935" max="7935" width="67.7265625" customWidth="1"/>
    <col min="7936" max="7936" width="30.81640625" customWidth="1"/>
    <col min="7937" max="7937" width="27.453125" customWidth="1"/>
    <col min="7938" max="7938" width="31.81640625" customWidth="1"/>
    <col min="7939" max="7939" width="0" hidden="1" customWidth="1"/>
    <col min="7940" max="7940" width="22.26953125" customWidth="1"/>
    <col min="7941" max="7941" width="15.453125" bestFit="1" customWidth="1"/>
    <col min="8188" max="8188" width="8.26953125" customWidth="1"/>
    <col min="8189" max="8189" width="22.26953125" customWidth="1"/>
    <col min="8190" max="8190" width="51.7265625" customWidth="1"/>
    <col min="8191" max="8191" width="67.7265625" customWidth="1"/>
    <col min="8192" max="8192" width="30.81640625" customWidth="1"/>
    <col min="8193" max="8193" width="27.453125" customWidth="1"/>
    <col min="8194" max="8194" width="31.81640625" customWidth="1"/>
    <col min="8195" max="8195" width="0" hidden="1" customWidth="1"/>
    <col min="8196" max="8196" width="22.26953125" customWidth="1"/>
    <col min="8197" max="8197" width="15.453125" bestFit="1" customWidth="1"/>
    <col min="8444" max="8444" width="8.26953125" customWidth="1"/>
    <col min="8445" max="8445" width="22.26953125" customWidth="1"/>
    <col min="8446" max="8446" width="51.7265625" customWidth="1"/>
    <col min="8447" max="8447" width="67.7265625" customWidth="1"/>
    <col min="8448" max="8448" width="30.81640625" customWidth="1"/>
    <col min="8449" max="8449" width="27.453125" customWidth="1"/>
    <col min="8450" max="8450" width="31.81640625" customWidth="1"/>
    <col min="8451" max="8451" width="0" hidden="1" customWidth="1"/>
    <col min="8452" max="8452" width="22.26953125" customWidth="1"/>
    <col min="8453" max="8453" width="15.453125" bestFit="1" customWidth="1"/>
    <col min="8700" max="8700" width="8.26953125" customWidth="1"/>
    <col min="8701" max="8701" width="22.26953125" customWidth="1"/>
    <col min="8702" max="8702" width="51.7265625" customWidth="1"/>
    <col min="8703" max="8703" width="67.7265625" customWidth="1"/>
    <col min="8704" max="8704" width="30.81640625" customWidth="1"/>
    <col min="8705" max="8705" width="27.453125" customWidth="1"/>
    <col min="8706" max="8706" width="31.81640625" customWidth="1"/>
    <col min="8707" max="8707" width="0" hidden="1" customWidth="1"/>
    <col min="8708" max="8708" width="22.26953125" customWidth="1"/>
    <col min="8709" max="8709" width="15.453125" bestFit="1" customWidth="1"/>
    <col min="8956" max="8956" width="8.26953125" customWidth="1"/>
    <col min="8957" max="8957" width="22.26953125" customWidth="1"/>
    <col min="8958" max="8958" width="51.7265625" customWidth="1"/>
    <col min="8959" max="8959" width="67.7265625" customWidth="1"/>
    <col min="8960" max="8960" width="30.81640625" customWidth="1"/>
    <col min="8961" max="8961" width="27.453125" customWidth="1"/>
    <col min="8962" max="8962" width="31.81640625" customWidth="1"/>
    <col min="8963" max="8963" width="0" hidden="1" customWidth="1"/>
    <col min="8964" max="8964" width="22.26953125" customWidth="1"/>
    <col min="8965" max="8965" width="15.453125" bestFit="1" customWidth="1"/>
    <col min="9212" max="9212" width="8.26953125" customWidth="1"/>
    <col min="9213" max="9213" width="22.26953125" customWidth="1"/>
    <col min="9214" max="9214" width="51.7265625" customWidth="1"/>
    <col min="9215" max="9215" width="67.7265625" customWidth="1"/>
    <col min="9216" max="9216" width="30.81640625" customWidth="1"/>
    <col min="9217" max="9217" width="27.453125" customWidth="1"/>
    <col min="9218" max="9218" width="31.81640625" customWidth="1"/>
    <col min="9219" max="9219" width="0" hidden="1" customWidth="1"/>
    <col min="9220" max="9220" width="22.26953125" customWidth="1"/>
    <col min="9221" max="9221" width="15.453125" bestFit="1" customWidth="1"/>
    <col min="9468" max="9468" width="8.26953125" customWidth="1"/>
    <col min="9469" max="9469" width="22.26953125" customWidth="1"/>
    <col min="9470" max="9470" width="51.7265625" customWidth="1"/>
    <col min="9471" max="9471" width="67.7265625" customWidth="1"/>
    <col min="9472" max="9472" width="30.81640625" customWidth="1"/>
    <col min="9473" max="9473" width="27.453125" customWidth="1"/>
    <col min="9474" max="9474" width="31.81640625" customWidth="1"/>
    <col min="9475" max="9475" width="0" hidden="1" customWidth="1"/>
    <col min="9476" max="9476" width="22.26953125" customWidth="1"/>
    <col min="9477" max="9477" width="15.453125" bestFit="1" customWidth="1"/>
    <col min="9724" max="9724" width="8.26953125" customWidth="1"/>
    <col min="9725" max="9725" width="22.26953125" customWidth="1"/>
    <col min="9726" max="9726" width="51.7265625" customWidth="1"/>
    <col min="9727" max="9727" width="67.7265625" customWidth="1"/>
    <col min="9728" max="9728" width="30.81640625" customWidth="1"/>
    <col min="9729" max="9729" width="27.453125" customWidth="1"/>
    <col min="9730" max="9730" width="31.81640625" customWidth="1"/>
    <col min="9731" max="9731" width="0" hidden="1" customWidth="1"/>
    <col min="9732" max="9732" width="22.26953125" customWidth="1"/>
    <col min="9733" max="9733" width="15.453125" bestFit="1" customWidth="1"/>
    <col min="9980" max="9980" width="8.26953125" customWidth="1"/>
    <col min="9981" max="9981" width="22.26953125" customWidth="1"/>
    <col min="9982" max="9982" width="51.7265625" customWidth="1"/>
    <col min="9983" max="9983" width="67.7265625" customWidth="1"/>
    <col min="9984" max="9984" width="30.81640625" customWidth="1"/>
    <col min="9985" max="9985" width="27.453125" customWidth="1"/>
    <col min="9986" max="9986" width="31.81640625" customWidth="1"/>
    <col min="9987" max="9987" width="0" hidden="1" customWidth="1"/>
    <col min="9988" max="9988" width="22.26953125" customWidth="1"/>
    <col min="9989" max="9989" width="15.453125" bestFit="1" customWidth="1"/>
    <col min="10236" max="10236" width="8.26953125" customWidth="1"/>
    <col min="10237" max="10237" width="22.26953125" customWidth="1"/>
    <col min="10238" max="10238" width="51.7265625" customWidth="1"/>
    <col min="10239" max="10239" width="67.7265625" customWidth="1"/>
    <col min="10240" max="10240" width="30.81640625" customWidth="1"/>
    <col min="10241" max="10241" width="27.453125" customWidth="1"/>
    <col min="10242" max="10242" width="31.81640625" customWidth="1"/>
    <col min="10243" max="10243" width="0" hidden="1" customWidth="1"/>
    <col min="10244" max="10244" width="22.26953125" customWidth="1"/>
    <col min="10245" max="10245" width="15.453125" bestFit="1" customWidth="1"/>
    <col min="10492" max="10492" width="8.26953125" customWidth="1"/>
    <col min="10493" max="10493" width="22.26953125" customWidth="1"/>
    <col min="10494" max="10494" width="51.7265625" customWidth="1"/>
    <col min="10495" max="10495" width="67.7265625" customWidth="1"/>
    <col min="10496" max="10496" width="30.81640625" customWidth="1"/>
    <col min="10497" max="10497" width="27.453125" customWidth="1"/>
    <col min="10498" max="10498" width="31.81640625" customWidth="1"/>
    <col min="10499" max="10499" width="0" hidden="1" customWidth="1"/>
    <col min="10500" max="10500" width="22.26953125" customWidth="1"/>
    <col min="10501" max="10501" width="15.453125" bestFit="1" customWidth="1"/>
    <col min="10748" max="10748" width="8.26953125" customWidth="1"/>
    <col min="10749" max="10749" width="22.26953125" customWidth="1"/>
    <col min="10750" max="10750" width="51.7265625" customWidth="1"/>
    <col min="10751" max="10751" width="67.7265625" customWidth="1"/>
    <col min="10752" max="10752" width="30.81640625" customWidth="1"/>
    <col min="10753" max="10753" width="27.453125" customWidth="1"/>
    <col min="10754" max="10754" width="31.81640625" customWidth="1"/>
    <col min="10755" max="10755" width="0" hidden="1" customWidth="1"/>
    <col min="10756" max="10756" width="22.26953125" customWidth="1"/>
    <col min="10757" max="10757" width="15.453125" bestFit="1" customWidth="1"/>
    <col min="11004" max="11004" width="8.26953125" customWidth="1"/>
    <col min="11005" max="11005" width="22.26953125" customWidth="1"/>
    <col min="11006" max="11006" width="51.7265625" customWidth="1"/>
    <col min="11007" max="11007" width="67.7265625" customWidth="1"/>
    <col min="11008" max="11008" width="30.81640625" customWidth="1"/>
    <col min="11009" max="11009" width="27.453125" customWidth="1"/>
    <col min="11010" max="11010" width="31.81640625" customWidth="1"/>
    <col min="11011" max="11011" width="0" hidden="1" customWidth="1"/>
    <col min="11012" max="11012" width="22.26953125" customWidth="1"/>
    <col min="11013" max="11013" width="15.453125" bestFit="1" customWidth="1"/>
    <col min="11260" max="11260" width="8.26953125" customWidth="1"/>
    <col min="11261" max="11261" width="22.26953125" customWidth="1"/>
    <col min="11262" max="11262" width="51.7265625" customWidth="1"/>
    <col min="11263" max="11263" width="67.7265625" customWidth="1"/>
    <col min="11264" max="11264" width="30.81640625" customWidth="1"/>
    <col min="11265" max="11265" width="27.453125" customWidth="1"/>
    <col min="11266" max="11266" width="31.81640625" customWidth="1"/>
    <col min="11267" max="11267" width="0" hidden="1" customWidth="1"/>
    <col min="11268" max="11268" width="22.26953125" customWidth="1"/>
    <col min="11269" max="11269" width="15.453125" bestFit="1" customWidth="1"/>
    <col min="11516" max="11516" width="8.26953125" customWidth="1"/>
    <col min="11517" max="11517" width="22.26953125" customWidth="1"/>
    <col min="11518" max="11518" width="51.7265625" customWidth="1"/>
    <col min="11519" max="11519" width="67.7265625" customWidth="1"/>
    <col min="11520" max="11520" width="30.81640625" customWidth="1"/>
    <col min="11521" max="11521" width="27.453125" customWidth="1"/>
    <col min="11522" max="11522" width="31.81640625" customWidth="1"/>
    <col min="11523" max="11523" width="0" hidden="1" customWidth="1"/>
    <col min="11524" max="11524" width="22.26953125" customWidth="1"/>
    <col min="11525" max="11525" width="15.453125" bestFit="1" customWidth="1"/>
    <col min="11772" max="11772" width="8.26953125" customWidth="1"/>
    <col min="11773" max="11773" width="22.26953125" customWidth="1"/>
    <col min="11774" max="11774" width="51.7265625" customWidth="1"/>
    <col min="11775" max="11775" width="67.7265625" customWidth="1"/>
    <col min="11776" max="11776" width="30.81640625" customWidth="1"/>
    <col min="11777" max="11777" width="27.453125" customWidth="1"/>
    <col min="11778" max="11778" width="31.81640625" customWidth="1"/>
    <col min="11779" max="11779" width="0" hidden="1" customWidth="1"/>
    <col min="11780" max="11780" width="22.26953125" customWidth="1"/>
    <col min="11781" max="11781" width="15.453125" bestFit="1" customWidth="1"/>
    <col min="12028" max="12028" width="8.26953125" customWidth="1"/>
    <col min="12029" max="12029" width="22.26953125" customWidth="1"/>
    <col min="12030" max="12030" width="51.7265625" customWidth="1"/>
    <col min="12031" max="12031" width="67.7265625" customWidth="1"/>
    <col min="12032" max="12032" width="30.81640625" customWidth="1"/>
    <col min="12033" max="12033" width="27.453125" customWidth="1"/>
    <col min="12034" max="12034" width="31.81640625" customWidth="1"/>
    <col min="12035" max="12035" width="0" hidden="1" customWidth="1"/>
    <col min="12036" max="12036" width="22.26953125" customWidth="1"/>
    <col min="12037" max="12037" width="15.453125" bestFit="1" customWidth="1"/>
    <col min="12284" max="12284" width="8.26953125" customWidth="1"/>
    <col min="12285" max="12285" width="22.26953125" customWidth="1"/>
    <col min="12286" max="12286" width="51.7265625" customWidth="1"/>
    <col min="12287" max="12287" width="67.7265625" customWidth="1"/>
    <col min="12288" max="12288" width="30.81640625" customWidth="1"/>
    <col min="12289" max="12289" width="27.453125" customWidth="1"/>
    <col min="12290" max="12290" width="31.81640625" customWidth="1"/>
    <col min="12291" max="12291" width="0" hidden="1" customWidth="1"/>
    <col min="12292" max="12292" width="22.26953125" customWidth="1"/>
    <col min="12293" max="12293" width="15.453125" bestFit="1" customWidth="1"/>
    <col min="12540" max="12540" width="8.26953125" customWidth="1"/>
    <col min="12541" max="12541" width="22.26953125" customWidth="1"/>
    <col min="12542" max="12542" width="51.7265625" customWidth="1"/>
    <col min="12543" max="12543" width="67.7265625" customWidth="1"/>
    <col min="12544" max="12544" width="30.81640625" customWidth="1"/>
    <col min="12545" max="12545" width="27.453125" customWidth="1"/>
    <col min="12546" max="12546" width="31.81640625" customWidth="1"/>
    <col min="12547" max="12547" width="0" hidden="1" customWidth="1"/>
    <col min="12548" max="12548" width="22.26953125" customWidth="1"/>
    <col min="12549" max="12549" width="15.453125" bestFit="1" customWidth="1"/>
    <col min="12796" max="12796" width="8.26953125" customWidth="1"/>
    <col min="12797" max="12797" width="22.26953125" customWidth="1"/>
    <col min="12798" max="12798" width="51.7265625" customWidth="1"/>
    <col min="12799" max="12799" width="67.7265625" customWidth="1"/>
    <col min="12800" max="12800" width="30.81640625" customWidth="1"/>
    <col min="12801" max="12801" width="27.453125" customWidth="1"/>
    <col min="12802" max="12802" width="31.81640625" customWidth="1"/>
    <col min="12803" max="12803" width="0" hidden="1" customWidth="1"/>
    <col min="12804" max="12804" width="22.26953125" customWidth="1"/>
    <col min="12805" max="12805" width="15.453125" bestFit="1" customWidth="1"/>
    <col min="13052" max="13052" width="8.26953125" customWidth="1"/>
    <col min="13053" max="13053" width="22.26953125" customWidth="1"/>
    <col min="13054" max="13054" width="51.7265625" customWidth="1"/>
    <col min="13055" max="13055" width="67.7265625" customWidth="1"/>
    <col min="13056" max="13056" width="30.81640625" customWidth="1"/>
    <col min="13057" max="13057" width="27.453125" customWidth="1"/>
    <col min="13058" max="13058" width="31.81640625" customWidth="1"/>
    <col min="13059" max="13059" width="0" hidden="1" customWidth="1"/>
    <col min="13060" max="13060" width="22.26953125" customWidth="1"/>
    <col min="13061" max="13061" width="15.453125" bestFit="1" customWidth="1"/>
    <col min="13308" max="13308" width="8.26953125" customWidth="1"/>
    <col min="13309" max="13309" width="22.26953125" customWidth="1"/>
    <col min="13310" max="13310" width="51.7265625" customWidth="1"/>
    <col min="13311" max="13311" width="67.7265625" customWidth="1"/>
    <col min="13312" max="13312" width="30.81640625" customWidth="1"/>
    <col min="13313" max="13313" width="27.453125" customWidth="1"/>
    <col min="13314" max="13314" width="31.81640625" customWidth="1"/>
    <col min="13315" max="13315" width="0" hidden="1" customWidth="1"/>
    <col min="13316" max="13316" width="22.26953125" customWidth="1"/>
    <col min="13317" max="13317" width="15.453125" bestFit="1" customWidth="1"/>
    <col min="13564" max="13564" width="8.26953125" customWidth="1"/>
    <col min="13565" max="13565" width="22.26953125" customWidth="1"/>
    <col min="13566" max="13566" width="51.7265625" customWidth="1"/>
    <col min="13567" max="13567" width="67.7265625" customWidth="1"/>
    <col min="13568" max="13568" width="30.81640625" customWidth="1"/>
    <col min="13569" max="13569" width="27.453125" customWidth="1"/>
    <col min="13570" max="13570" width="31.81640625" customWidth="1"/>
    <col min="13571" max="13571" width="0" hidden="1" customWidth="1"/>
    <col min="13572" max="13572" width="22.26953125" customWidth="1"/>
    <col min="13573" max="13573" width="15.453125" bestFit="1" customWidth="1"/>
    <col min="13820" max="13820" width="8.26953125" customWidth="1"/>
    <col min="13821" max="13821" width="22.26953125" customWidth="1"/>
    <col min="13822" max="13822" width="51.7265625" customWidth="1"/>
    <col min="13823" max="13823" width="67.7265625" customWidth="1"/>
    <col min="13824" max="13824" width="30.81640625" customWidth="1"/>
    <col min="13825" max="13825" width="27.453125" customWidth="1"/>
    <col min="13826" max="13826" width="31.81640625" customWidth="1"/>
    <col min="13827" max="13827" width="0" hidden="1" customWidth="1"/>
    <col min="13828" max="13828" width="22.26953125" customWidth="1"/>
    <col min="13829" max="13829" width="15.453125" bestFit="1" customWidth="1"/>
    <col min="14076" max="14076" width="8.26953125" customWidth="1"/>
    <col min="14077" max="14077" width="22.26953125" customWidth="1"/>
    <col min="14078" max="14078" width="51.7265625" customWidth="1"/>
    <col min="14079" max="14079" width="67.7265625" customWidth="1"/>
    <col min="14080" max="14080" width="30.81640625" customWidth="1"/>
    <col min="14081" max="14081" width="27.453125" customWidth="1"/>
    <col min="14082" max="14082" width="31.81640625" customWidth="1"/>
    <col min="14083" max="14083" width="0" hidden="1" customWidth="1"/>
    <col min="14084" max="14084" width="22.26953125" customWidth="1"/>
    <col min="14085" max="14085" width="15.453125" bestFit="1" customWidth="1"/>
    <col min="14332" max="14332" width="8.26953125" customWidth="1"/>
    <col min="14333" max="14333" width="22.26953125" customWidth="1"/>
    <col min="14334" max="14334" width="51.7265625" customWidth="1"/>
    <col min="14335" max="14335" width="67.7265625" customWidth="1"/>
    <col min="14336" max="14336" width="30.81640625" customWidth="1"/>
    <col min="14337" max="14337" width="27.453125" customWidth="1"/>
    <col min="14338" max="14338" width="31.81640625" customWidth="1"/>
    <col min="14339" max="14339" width="0" hidden="1" customWidth="1"/>
    <col min="14340" max="14340" width="22.26953125" customWidth="1"/>
    <col min="14341" max="14341" width="15.453125" bestFit="1" customWidth="1"/>
    <col min="14588" max="14588" width="8.26953125" customWidth="1"/>
    <col min="14589" max="14589" width="22.26953125" customWidth="1"/>
    <col min="14590" max="14590" width="51.7265625" customWidth="1"/>
    <col min="14591" max="14591" width="67.7265625" customWidth="1"/>
    <col min="14592" max="14592" width="30.81640625" customWidth="1"/>
    <col min="14593" max="14593" width="27.453125" customWidth="1"/>
    <col min="14594" max="14594" width="31.81640625" customWidth="1"/>
    <col min="14595" max="14595" width="0" hidden="1" customWidth="1"/>
    <col min="14596" max="14596" width="22.26953125" customWidth="1"/>
    <col min="14597" max="14597" width="15.453125" bestFit="1" customWidth="1"/>
    <col min="14844" max="14844" width="8.26953125" customWidth="1"/>
    <col min="14845" max="14845" width="22.26953125" customWidth="1"/>
    <col min="14846" max="14846" width="51.7265625" customWidth="1"/>
    <col min="14847" max="14847" width="67.7265625" customWidth="1"/>
    <col min="14848" max="14848" width="30.81640625" customWidth="1"/>
    <col min="14849" max="14849" width="27.453125" customWidth="1"/>
    <col min="14850" max="14850" width="31.81640625" customWidth="1"/>
    <col min="14851" max="14851" width="0" hidden="1" customWidth="1"/>
    <col min="14852" max="14852" width="22.26953125" customWidth="1"/>
    <col min="14853" max="14853" width="15.453125" bestFit="1" customWidth="1"/>
    <col min="15100" max="15100" width="8.26953125" customWidth="1"/>
    <col min="15101" max="15101" width="22.26953125" customWidth="1"/>
    <col min="15102" max="15102" width="51.7265625" customWidth="1"/>
    <col min="15103" max="15103" width="67.7265625" customWidth="1"/>
    <col min="15104" max="15104" width="30.81640625" customWidth="1"/>
    <col min="15105" max="15105" width="27.453125" customWidth="1"/>
    <col min="15106" max="15106" width="31.81640625" customWidth="1"/>
    <col min="15107" max="15107" width="0" hidden="1" customWidth="1"/>
    <col min="15108" max="15108" width="22.26953125" customWidth="1"/>
    <col min="15109" max="15109" width="15.453125" bestFit="1" customWidth="1"/>
    <col min="15356" max="15356" width="8.26953125" customWidth="1"/>
    <col min="15357" max="15357" width="22.26953125" customWidth="1"/>
    <col min="15358" max="15358" width="51.7265625" customWidth="1"/>
    <col min="15359" max="15359" width="67.7265625" customWidth="1"/>
    <col min="15360" max="15360" width="30.81640625" customWidth="1"/>
    <col min="15361" max="15361" width="27.453125" customWidth="1"/>
    <col min="15362" max="15362" width="31.81640625" customWidth="1"/>
    <col min="15363" max="15363" width="0" hidden="1" customWidth="1"/>
    <col min="15364" max="15364" width="22.26953125" customWidth="1"/>
    <col min="15365" max="15365" width="15.453125" bestFit="1" customWidth="1"/>
    <col min="15612" max="15612" width="8.26953125" customWidth="1"/>
    <col min="15613" max="15613" width="22.26953125" customWidth="1"/>
    <col min="15614" max="15614" width="51.7265625" customWidth="1"/>
    <col min="15615" max="15615" width="67.7265625" customWidth="1"/>
    <col min="15616" max="15616" width="30.81640625" customWidth="1"/>
    <col min="15617" max="15617" width="27.453125" customWidth="1"/>
    <col min="15618" max="15618" width="31.81640625" customWidth="1"/>
    <col min="15619" max="15619" width="0" hidden="1" customWidth="1"/>
    <col min="15620" max="15620" width="22.26953125" customWidth="1"/>
    <col min="15621" max="15621" width="15.453125" bestFit="1" customWidth="1"/>
    <col min="15868" max="15868" width="8.26953125" customWidth="1"/>
    <col min="15869" max="15869" width="22.26953125" customWidth="1"/>
    <col min="15870" max="15870" width="51.7265625" customWidth="1"/>
    <col min="15871" max="15871" width="67.7265625" customWidth="1"/>
    <col min="15872" max="15872" width="30.81640625" customWidth="1"/>
    <col min="15873" max="15873" width="27.453125" customWidth="1"/>
    <col min="15874" max="15874" width="31.81640625" customWidth="1"/>
    <col min="15875" max="15875" width="0" hidden="1" customWidth="1"/>
    <col min="15876" max="15876" width="22.26953125" customWidth="1"/>
    <col min="15877" max="15877" width="15.453125" bestFit="1" customWidth="1"/>
    <col min="16124" max="16124" width="8.26953125" customWidth="1"/>
    <col min="16125" max="16125" width="22.26953125" customWidth="1"/>
    <col min="16126" max="16126" width="51.7265625" customWidth="1"/>
    <col min="16127" max="16127" width="67.7265625" customWidth="1"/>
    <col min="16128" max="16128" width="30.81640625" customWidth="1"/>
    <col min="16129" max="16129" width="27.453125" customWidth="1"/>
    <col min="16130" max="16130" width="31.81640625" customWidth="1"/>
    <col min="16131" max="16131" width="0" hidden="1" customWidth="1"/>
    <col min="16132" max="16132" width="22.26953125" customWidth="1"/>
    <col min="16133" max="16133" width="15.453125" bestFit="1" customWidth="1"/>
  </cols>
  <sheetData>
    <row r="1" spans="1:7" x14ac:dyDescent="0.35">
      <c r="A1" s="1" t="s">
        <v>0</v>
      </c>
      <c r="B1" s="1"/>
      <c r="C1" s="1"/>
      <c r="D1" s="1"/>
      <c r="E1" s="15"/>
      <c r="F1" s="1"/>
    </row>
    <row r="2" spans="1:7" x14ac:dyDescent="0.35">
      <c r="A2" s="1" t="s">
        <v>9</v>
      </c>
      <c r="B2" s="1"/>
      <c r="C2" s="1"/>
      <c r="D2" s="1"/>
      <c r="E2" s="15"/>
      <c r="F2" s="1"/>
    </row>
    <row r="3" spans="1:7" x14ac:dyDescent="0.35">
      <c r="A3" s="2" t="s">
        <v>1</v>
      </c>
      <c r="B3" s="2"/>
      <c r="C3" s="2"/>
      <c r="D3" s="2"/>
      <c r="E3" s="15"/>
      <c r="F3" s="2"/>
    </row>
    <row r="4" spans="1:7" x14ac:dyDescent="0.35">
      <c r="A4" s="2" t="s">
        <v>12</v>
      </c>
      <c r="B4" s="2"/>
      <c r="C4" s="2"/>
      <c r="D4" s="2"/>
      <c r="E4" s="15"/>
      <c r="F4" s="2"/>
    </row>
    <row r="5" spans="1:7" x14ac:dyDescent="0.35">
      <c r="C5" s="5"/>
      <c r="D5" s="6"/>
    </row>
    <row r="6" spans="1:7" s="10" customFormat="1" ht="15" thickBot="1" x14ac:dyDescent="0.4">
      <c r="A6" s="8"/>
      <c r="B6" s="8"/>
      <c r="C6" s="8"/>
      <c r="D6" s="8"/>
      <c r="E6" s="17"/>
      <c r="F6" s="9"/>
    </row>
    <row r="7" spans="1:7" s="10" customFormat="1" ht="36" customHeight="1" thickTop="1" x14ac:dyDescent="0.35">
      <c r="A7" s="18" t="s">
        <v>2</v>
      </c>
      <c r="B7" s="19" t="s">
        <v>3</v>
      </c>
      <c r="C7" s="19" t="s">
        <v>4</v>
      </c>
      <c r="D7" s="19" t="s">
        <v>5</v>
      </c>
      <c r="E7" s="19" t="s">
        <v>10</v>
      </c>
      <c r="F7" s="20" t="s">
        <v>6</v>
      </c>
    </row>
    <row r="8" spans="1:7" ht="58.5" customHeight="1" x14ac:dyDescent="0.35">
      <c r="A8" s="34">
        <v>1</v>
      </c>
      <c r="B8" s="26" t="s">
        <v>19</v>
      </c>
      <c r="C8" s="36" t="s">
        <v>21</v>
      </c>
      <c r="D8" s="30" t="s">
        <v>22</v>
      </c>
      <c r="E8" s="27">
        <v>45761</v>
      </c>
      <c r="F8" s="31">
        <v>103530000</v>
      </c>
      <c r="G8" s="29"/>
    </row>
    <row r="9" spans="1:7" ht="53.25" customHeight="1" x14ac:dyDescent="0.35">
      <c r="A9" s="34">
        <v>2</v>
      </c>
      <c r="B9" s="26" t="s">
        <v>18</v>
      </c>
      <c r="C9" s="36" t="s">
        <v>20</v>
      </c>
      <c r="D9" s="30" t="s">
        <v>23</v>
      </c>
      <c r="E9" s="27">
        <v>45775</v>
      </c>
      <c r="F9" s="31">
        <v>57903469</v>
      </c>
      <c r="G9" s="29"/>
    </row>
    <row r="10" spans="1:7" ht="160" customHeight="1" x14ac:dyDescent="0.35">
      <c r="A10" s="34">
        <v>3</v>
      </c>
      <c r="B10" s="26" t="s">
        <v>25</v>
      </c>
      <c r="C10" s="36" t="s">
        <v>26</v>
      </c>
      <c r="D10" s="30" t="s">
        <v>27</v>
      </c>
      <c r="E10" s="27">
        <v>45803</v>
      </c>
      <c r="F10" s="31">
        <v>81451490217</v>
      </c>
      <c r="G10" s="29"/>
    </row>
    <row r="11" spans="1:7" ht="29" x14ac:dyDescent="0.35">
      <c r="A11" s="34">
        <v>4</v>
      </c>
      <c r="B11" s="26" t="s">
        <v>31</v>
      </c>
      <c r="C11" s="36" t="s">
        <v>30</v>
      </c>
      <c r="D11" s="30" t="s">
        <v>32</v>
      </c>
      <c r="E11" s="27">
        <v>45832</v>
      </c>
      <c r="F11" s="31">
        <v>7707124</v>
      </c>
      <c r="G11" s="29"/>
    </row>
    <row r="12" spans="1:7" x14ac:dyDescent="0.35">
      <c r="A12" s="34">
        <v>5</v>
      </c>
      <c r="B12" s="26" t="s">
        <v>35</v>
      </c>
      <c r="C12" s="36" t="s">
        <v>34</v>
      </c>
      <c r="D12" s="30" t="s">
        <v>36</v>
      </c>
      <c r="E12" s="27">
        <v>45867</v>
      </c>
      <c r="F12" s="31">
        <v>2000000000</v>
      </c>
      <c r="G12" s="29"/>
    </row>
    <row r="13" spans="1:7" ht="29" x14ac:dyDescent="0.35">
      <c r="A13" s="34">
        <v>6</v>
      </c>
      <c r="B13" s="38" t="s">
        <v>37</v>
      </c>
      <c r="C13" s="39" t="s">
        <v>38</v>
      </c>
      <c r="D13" s="40" t="s">
        <v>39</v>
      </c>
      <c r="E13" s="41">
        <v>45859</v>
      </c>
      <c r="F13" s="42">
        <v>2275171540</v>
      </c>
      <c r="G13" s="29"/>
    </row>
    <row r="14" spans="1:7" ht="29" x14ac:dyDescent="0.35">
      <c r="A14" s="34">
        <v>7</v>
      </c>
      <c r="B14" s="38" t="s">
        <v>41</v>
      </c>
      <c r="C14" s="39" t="s">
        <v>40</v>
      </c>
      <c r="D14" s="40" t="s">
        <v>42</v>
      </c>
      <c r="E14" s="41">
        <v>45852</v>
      </c>
      <c r="F14" s="42">
        <v>5208743800</v>
      </c>
      <c r="G14" s="29"/>
    </row>
    <row r="15" spans="1:7" ht="87" x14ac:dyDescent="0.35">
      <c r="A15" s="34">
        <v>8</v>
      </c>
      <c r="B15" s="38" t="s">
        <v>44</v>
      </c>
      <c r="C15" s="39" t="s">
        <v>43</v>
      </c>
      <c r="D15" s="40" t="s">
        <v>45</v>
      </c>
      <c r="E15" s="41">
        <v>45854</v>
      </c>
      <c r="F15" s="42">
        <v>150253147</v>
      </c>
      <c r="G15" s="29"/>
    </row>
    <row r="16" spans="1:7" ht="116" x14ac:dyDescent="0.35">
      <c r="A16" s="34">
        <v>9</v>
      </c>
      <c r="B16" s="38" t="s">
        <v>47</v>
      </c>
      <c r="C16" s="39" t="s">
        <v>46</v>
      </c>
      <c r="D16" s="40" t="s">
        <v>48</v>
      </c>
      <c r="E16" s="41">
        <v>45863</v>
      </c>
      <c r="F16" s="42">
        <v>31089464</v>
      </c>
      <c r="G16" s="29"/>
    </row>
    <row r="17" spans="1:7" ht="29" x14ac:dyDescent="0.35">
      <c r="A17" s="34">
        <v>10</v>
      </c>
      <c r="B17" s="38" t="s">
        <v>49</v>
      </c>
      <c r="C17" s="39" t="s">
        <v>50</v>
      </c>
      <c r="D17" s="40" t="s">
        <v>51</v>
      </c>
      <c r="E17" s="41">
        <v>45869</v>
      </c>
      <c r="F17" s="42">
        <v>40227192</v>
      </c>
      <c r="G17" s="29"/>
    </row>
    <row r="18" spans="1:7" ht="58" x14ac:dyDescent="0.35">
      <c r="A18" s="37">
        <v>11</v>
      </c>
      <c r="B18" s="26" t="s">
        <v>53</v>
      </c>
      <c r="C18" s="36" t="s">
        <v>54</v>
      </c>
      <c r="D18" s="30" t="s">
        <v>55</v>
      </c>
      <c r="E18" s="27">
        <v>45877</v>
      </c>
      <c r="F18" s="31">
        <v>5895973406</v>
      </c>
      <c r="G18" s="29"/>
    </row>
    <row r="19" spans="1:7" ht="29" x14ac:dyDescent="0.35">
      <c r="A19" s="37">
        <v>12</v>
      </c>
      <c r="B19" s="38" t="s">
        <v>56</v>
      </c>
      <c r="C19" s="39" t="s">
        <v>57</v>
      </c>
      <c r="D19" s="40" t="s">
        <v>58</v>
      </c>
      <c r="E19" s="41">
        <v>45889</v>
      </c>
      <c r="F19" s="42">
        <v>0</v>
      </c>
      <c r="G19" s="29"/>
    </row>
    <row r="20" spans="1:7" ht="29" x14ac:dyDescent="0.35">
      <c r="A20" s="37">
        <v>13</v>
      </c>
      <c r="B20" s="38" t="s">
        <v>59</v>
      </c>
      <c r="C20" s="39" t="s">
        <v>60</v>
      </c>
      <c r="D20" s="40" t="s">
        <v>61</v>
      </c>
      <c r="E20" s="41">
        <v>45881</v>
      </c>
      <c r="F20" s="42">
        <v>66979152</v>
      </c>
      <c r="G20" s="29"/>
    </row>
    <row r="21" spans="1:7" ht="29" x14ac:dyDescent="0.35">
      <c r="A21" s="37">
        <v>14</v>
      </c>
      <c r="B21" s="38" t="s">
        <v>62</v>
      </c>
      <c r="C21" s="39" t="s">
        <v>63</v>
      </c>
      <c r="D21" s="40" t="s">
        <v>64</v>
      </c>
      <c r="E21" s="41">
        <v>45889</v>
      </c>
      <c r="F21" s="42">
        <v>10088555</v>
      </c>
      <c r="G21" s="29"/>
    </row>
    <row r="22" spans="1:7" ht="43.5" x14ac:dyDescent="0.35">
      <c r="A22" s="37">
        <v>15</v>
      </c>
      <c r="B22" s="38" t="s">
        <v>65</v>
      </c>
      <c r="C22" s="39" t="s">
        <v>66</v>
      </c>
      <c r="D22" s="40" t="s">
        <v>67</v>
      </c>
      <c r="E22" s="41">
        <v>45888</v>
      </c>
      <c r="F22" s="42">
        <v>15779400</v>
      </c>
      <c r="G22" s="29"/>
    </row>
    <row r="23" spans="1:7" ht="58" x14ac:dyDescent="0.35">
      <c r="A23" s="37">
        <v>16</v>
      </c>
      <c r="B23" s="26" t="s">
        <v>70</v>
      </c>
      <c r="C23" s="36" t="s">
        <v>69</v>
      </c>
      <c r="D23" s="40" t="s">
        <v>90</v>
      </c>
      <c r="E23" s="27">
        <v>45909</v>
      </c>
      <c r="F23" s="31">
        <v>9133819430</v>
      </c>
      <c r="G23" s="29"/>
    </row>
    <row r="24" spans="1:7" ht="43.5" x14ac:dyDescent="0.35">
      <c r="A24" s="37">
        <v>17</v>
      </c>
      <c r="B24" s="26" t="s">
        <v>71</v>
      </c>
      <c r="C24" s="36" t="s">
        <v>78</v>
      </c>
      <c r="D24" s="40" t="s">
        <v>91</v>
      </c>
      <c r="E24" s="41">
        <v>45925</v>
      </c>
      <c r="F24" s="42">
        <v>89588741686</v>
      </c>
      <c r="G24" s="29"/>
    </row>
    <row r="25" spans="1:7" ht="29" x14ac:dyDescent="0.35">
      <c r="A25" s="37">
        <v>18</v>
      </c>
      <c r="B25" s="26" t="s">
        <v>72</v>
      </c>
      <c r="C25" s="36" t="s">
        <v>79</v>
      </c>
      <c r="D25" s="40" t="s">
        <v>92</v>
      </c>
      <c r="E25" s="41">
        <v>45918</v>
      </c>
      <c r="F25" s="42">
        <v>4925541819</v>
      </c>
      <c r="G25" s="29"/>
    </row>
    <row r="26" spans="1:7" ht="29" x14ac:dyDescent="0.35">
      <c r="A26" s="37">
        <v>19</v>
      </c>
      <c r="B26" s="26" t="s">
        <v>73</v>
      </c>
      <c r="C26" s="36" t="s">
        <v>80</v>
      </c>
      <c r="D26" s="40" t="s">
        <v>85</v>
      </c>
      <c r="E26" s="41">
        <v>45910</v>
      </c>
      <c r="F26" s="42">
        <v>440359679</v>
      </c>
      <c r="G26" s="29"/>
    </row>
    <row r="27" spans="1:7" ht="29" x14ac:dyDescent="0.35">
      <c r="A27" s="37">
        <v>20</v>
      </c>
      <c r="B27" s="26" t="s">
        <v>74</v>
      </c>
      <c r="C27" s="36" t="s">
        <v>81</v>
      </c>
      <c r="D27" s="40" t="s">
        <v>86</v>
      </c>
      <c r="E27" s="41">
        <v>45918</v>
      </c>
      <c r="F27" s="42">
        <v>241738052</v>
      </c>
      <c r="G27" s="29"/>
    </row>
    <row r="28" spans="1:7" ht="43.5" x14ac:dyDescent="0.35">
      <c r="A28" s="37">
        <v>21</v>
      </c>
      <c r="B28" s="26" t="s">
        <v>75</v>
      </c>
      <c r="C28" s="36" t="s">
        <v>82</v>
      </c>
      <c r="D28" s="40" t="s">
        <v>87</v>
      </c>
      <c r="E28" s="41">
        <v>45910</v>
      </c>
      <c r="F28" s="42">
        <v>124986357</v>
      </c>
      <c r="G28" s="29"/>
    </row>
    <row r="29" spans="1:7" ht="29" x14ac:dyDescent="0.35">
      <c r="A29" s="37">
        <v>22</v>
      </c>
      <c r="B29" s="26" t="s">
        <v>76</v>
      </c>
      <c r="C29" s="36" t="s">
        <v>83</v>
      </c>
      <c r="D29" s="40" t="s">
        <v>88</v>
      </c>
      <c r="E29" s="41">
        <v>45912</v>
      </c>
      <c r="F29" s="42">
        <v>5100976</v>
      </c>
      <c r="G29" s="29"/>
    </row>
    <row r="30" spans="1:7" ht="29" x14ac:dyDescent="0.35">
      <c r="A30" s="37">
        <v>23</v>
      </c>
      <c r="B30" s="26" t="s">
        <v>77</v>
      </c>
      <c r="C30" s="36" t="s">
        <v>84</v>
      </c>
      <c r="D30" s="40" t="s">
        <v>89</v>
      </c>
      <c r="E30" s="41">
        <v>45922</v>
      </c>
      <c r="F30" s="42">
        <v>65981930</v>
      </c>
      <c r="G30" s="29"/>
    </row>
    <row r="31" spans="1:7" ht="43.5" x14ac:dyDescent="0.35">
      <c r="A31" s="37">
        <v>24</v>
      </c>
      <c r="B31" s="26" t="s">
        <v>95</v>
      </c>
      <c r="C31" s="36" t="s">
        <v>103</v>
      </c>
      <c r="D31" s="40" t="s">
        <v>111</v>
      </c>
      <c r="E31" s="43">
        <v>45946</v>
      </c>
      <c r="F31" s="31">
        <v>8448864188</v>
      </c>
      <c r="G31" s="29"/>
    </row>
    <row r="32" spans="1:7" ht="87" x14ac:dyDescent="0.35">
      <c r="A32" s="37">
        <v>25</v>
      </c>
      <c r="B32" s="26" t="s">
        <v>96</v>
      </c>
      <c r="C32" s="36" t="s">
        <v>104</v>
      </c>
      <c r="D32" s="40" t="s">
        <v>116</v>
      </c>
      <c r="E32" s="43">
        <v>45958</v>
      </c>
      <c r="F32" s="42">
        <v>110789429803</v>
      </c>
      <c r="G32" s="29"/>
    </row>
    <row r="33" spans="1:7" ht="48" customHeight="1" x14ac:dyDescent="0.35">
      <c r="A33" s="37">
        <v>26</v>
      </c>
      <c r="B33" s="26" t="s">
        <v>97</v>
      </c>
      <c r="C33" s="36" t="s">
        <v>105</v>
      </c>
      <c r="D33" s="40" t="s">
        <v>112</v>
      </c>
      <c r="E33" s="43">
        <v>45954</v>
      </c>
      <c r="F33" s="42">
        <v>32535902887</v>
      </c>
      <c r="G33" s="29"/>
    </row>
    <row r="34" spans="1:7" ht="54.75" customHeight="1" x14ac:dyDescent="0.35">
      <c r="A34" s="37">
        <v>27</v>
      </c>
      <c r="B34" s="26" t="s">
        <v>98</v>
      </c>
      <c r="C34" s="36" t="s">
        <v>106</v>
      </c>
      <c r="D34" s="40" t="s">
        <v>117</v>
      </c>
      <c r="E34" s="43">
        <v>45940</v>
      </c>
      <c r="F34" s="42">
        <v>20000000000</v>
      </c>
      <c r="G34" s="29"/>
    </row>
    <row r="35" spans="1:7" ht="43.5" x14ac:dyDescent="0.35">
      <c r="A35" s="37">
        <v>28</v>
      </c>
      <c r="B35" s="26" t="s">
        <v>99</v>
      </c>
      <c r="C35" s="36" t="s">
        <v>107</v>
      </c>
      <c r="D35" s="40" t="s">
        <v>118</v>
      </c>
      <c r="E35" s="43">
        <v>45954</v>
      </c>
      <c r="F35" s="42">
        <v>537522643</v>
      </c>
      <c r="G35" s="29"/>
    </row>
    <row r="36" spans="1:7" ht="43.5" x14ac:dyDescent="0.35">
      <c r="A36" s="37">
        <v>29</v>
      </c>
      <c r="B36" s="26" t="s">
        <v>100</v>
      </c>
      <c r="C36" s="36" t="s">
        <v>108</v>
      </c>
      <c r="D36" s="40" t="s">
        <v>113</v>
      </c>
      <c r="E36" s="43">
        <v>45959</v>
      </c>
      <c r="F36" s="42">
        <v>3722530115</v>
      </c>
      <c r="G36" s="29"/>
    </row>
    <row r="37" spans="1:7" ht="29" x14ac:dyDescent="0.35">
      <c r="A37" s="37">
        <v>30</v>
      </c>
      <c r="B37" s="26" t="s">
        <v>101</v>
      </c>
      <c r="C37" s="36" t="s">
        <v>109</v>
      </c>
      <c r="D37" s="40" t="s">
        <v>114</v>
      </c>
      <c r="E37" s="43">
        <v>45936</v>
      </c>
      <c r="F37" s="42">
        <v>74375000</v>
      </c>
      <c r="G37" s="29"/>
    </row>
    <row r="38" spans="1:7" ht="29" x14ac:dyDescent="0.35">
      <c r="A38" s="37">
        <v>31</v>
      </c>
      <c r="B38" s="26" t="s">
        <v>102</v>
      </c>
      <c r="C38" s="36" t="s">
        <v>110</v>
      </c>
      <c r="D38" s="40" t="s">
        <v>115</v>
      </c>
      <c r="E38" s="43">
        <v>45939</v>
      </c>
      <c r="F38" s="42">
        <v>86217436</v>
      </c>
      <c r="G38" s="29"/>
    </row>
    <row r="39" spans="1:7" ht="43.5" x14ac:dyDescent="0.35">
      <c r="A39" s="37">
        <v>32</v>
      </c>
      <c r="B39" s="26" t="s">
        <v>120</v>
      </c>
      <c r="C39" s="36" t="s">
        <v>132</v>
      </c>
      <c r="D39" s="40" t="s">
        <v>144</v>
      </c>
      <c r="E39" s="43">
        <v>45982</v>
      </c>
      <c r="F39" s="31">
        <v>4577821612</v>
      </c>
      <c r="G39" s="29"/>
    </row>
    <row r="40" spans="1:7" ht="174" x14ac:dyDescent="0.35">
      <c r="A40" s="37">
        <v>33</v>
      </c>
      <c r="B40" s="26" t="s">
        <v>121</v>
      </c>
      <c r="C40" s="36" t="s">
        <v>133</v>
      </c>
      <c r="D40" s="40" t="s">
        <v>145</v>
      </c>
      <c r="E40" s="43">
        <v>45975</v>
      </c>
      <c r="F40" s="42">
        <v>16655693878</v>
      </c>
      <c r="G40" s="29"/>
    </row>
    <row r="41" spans="1:7" ht="290" x14ac:dyDescent="0.35">
      <c r="A41" s="37">
        <v>34</v>
      </c>
      <c r="B41" s="26" t="s">
        <v>122</v>
      </c>
      <c r="C41" s="36" t="s">
        <v>134</v>
      </c>
      <c r="D41" s="40" t="s">
        <v>146</v>
      </c>
      <c r="E41" s="43">
        <v>45981</v>
      </c>
      <c r="F41" s="31">
        <v>26719836517</v>
      </c>
      <c r="G41" s="29"/>
    </row>
    <row r="42" spans="1:7" ht="188.5" x14ac:dyDescent="0.35">
      <c r="A42" s="37">
        <v>35</v>
      </c>
      <c r="B42" s="26" t="s">
        <v>123</v>
      </c>
      <c r="C42" s="36" t="s">
        <v>135</v>
      </c>
      <c r="D42" s="40" t="s">
        <v>147</v>
      </c>
      <c r="E42" s="43">
        <v>45972</v>
      </c>
      <c r="F42" s="42">
        <v>174541281916</v>
      </c>
      <c r="G42" s="29"/>
    </row>
    <row r="43" spans="1:7" ht="43.5" x14ac:dyDescent="0.35">
      <c r="A43" s="37">
        <v>36</v>
      </c>
      <c r="B43" s="26" t="s">
        <v>124</v>
      </c>
      <c r="C43" s="36" t="s">
        <v>136</v>
      </c>
      <c r="D43" s="40" t="s">
        <v>148</v>
      </c>
      <c r="E43" s="43">
        <v>45981</v>
      </c>
      <c r="F43" s="31">
        <v>6507549083</v>
      </c>
      <c r="G43" s="29"/>
    </row>
    <row r="44" spans="1:7" ht="58" x14ac:dyDescent="0.35">
      <c r="A44" s="37">
        <v>37</v>
      </c>
      <c r="B44" s="26" t="s">
        <v>125</v>
      </c>
      <c r="C44" s="36" t="s">
        <v>137</v>
      </c>
      <c r="D44" s="40" t="s">
        <v>149</v>
      </c>
      <c r="E44" s="43">
        <v>45973</v>
      </c>
      <c r="F44" s="42">
        <v>2617458181</v>
      </c>
      <c r="G44" s="29"/>
    </row>
    <row r="45" spans="1:7" ht="43.5" x14ac:dyDescent="0.35">
      <c r="A45" s="37">
        <v>38</v>
      </c>
      <c r="B45" s="26" t="s">
        <v>126</v>
      </c>
      <c r="C45" s="36" t="s">
        <v>138</v>
      </c>
      <c r="D45" s="40" t="s">
        <v>155</v>
      </c>
      <c r="E45" s="43">
        <v>45980</v>
      </c>
      <c r="F45" s="31">
        <v>2439117421</v>
      </c>
      <c r="G45" s="29"/>
    </row>
    <row r="46" spans="1:7" ht="58" x14ac:dyDescent="0.35">
      <c r="A46" s="37">
        <v>39</v>
      </c>
      <c r="B46" s="26" t="s">
        <v>127</v>
      </c>
      <c r="C46" s="36" t="s">
        <v>139</v>
      </c>
      <c r="D46" s="40" t="s">
        <v>150</v>
      </c>
      <c r="E46" s="43">
        <v>45982</v>
      </c>
      <c r="F46" s="42">
        <v>5000000000</v>
      </c>
      <c r="G46" s="29"/>
    </row>
    <row r="47" spans="1:7" ht="43.5" x14ac:dyDescent="0.35">
      <c r="A47" s="37">
        <v>40</v>
      </c>
      <c r="B47" s="26" t="s">
        <v>128</v>
      </c>
      <c r="C47" s="36" t="s">
        <v>140</v>
      </c>
      <c r="D47" s="40" t="s">
        <v>151</v>
      </c>
      <c r="E47" s="43">
        <v>45982</v>
      </c>
      <c r="F47" s="31">
        <v>960882579</v>
      </c>
      <c r="G47" s="29"/>
    </row>
    <row r="48" spans="1:7" ht="43.5" x14ac:dyDescent="0.35">
      <c r="A48" s="37">
        <v>41</v>
      </c>
      <c r="B48" s="26" t="s">
        <v>129</v>
      </c>
      <c r="C48" s="36" t="s">
        <v>141</v>
      </c>
      <c r="D48" s="40" t="s">
        <v>152</v>
      </c>
      <c r="E48" s="43">
        <v>45974</v>
      </c>
      <c r="F48" s="42">
        <v>1252542554</v>
      </c>
      <c r="G48" s="29"/>
    </row>
    <row r="49" spans="1:7" ht="43.5" x14ac:dyDescent="0.35">
      <c r="A49" s="37">
        <v>42</v>
      </c>
      <c r="B49" s="26" t="s">
        <v>130</v>
      </c>
      <c r="C49" s="36" t="s">
        <v>142</v>
      </c>
      <c r="D49" s="40" t="s">
        <v>153</v>
      </c>
      <c r="E49" s="43">
        <v>45974</v>
      </c>
      <c r="F49" s="31">
        <v>69447174</v>
      </c>
      <c r="G49" s="29"/>
    </row>
    <row r="50" spans="1:7" ht="29" x14ac:dyDescent="0.35">
      <c r="A50" s="37">
        <v>43</v>
      </c>
      <c r="B50" s="26" t="s">
        <v>131</v>
      </c>
      <c r="C50" s="36" t="s">
        <v>143</v>
      </c>
      <c r="D50" s="40" t="s">
        <v>154</v>
      </c>
      <c r="E50" s="43">
        <v>45982</v>
      </c>
      <c r="F50" s="42">
        <v>45930049</v>
      </c>
      <c r="G50" s="29"/>
    </row>
    <row r="51" spans="1:7" ht="15" thickBot="1" x14ac:dyDescent="0.4">
      <c r="A51" s="21"/>
      <c r="B51" s="22"/>
      <c r="C51" s="23"/>
      <c r="D51" s="24"/>
      <c r="E51" s="25"/>
      <c r="F51" s="28"/>
    </row>
    <row r="52" spans="1:7" ht="15" thickTop="1" x14ac:dyDescent="0.35"/>
    <row r="54" spans="1:7" x14ac:dyDescent="0.35">
      <c r="C54" s="11" t="s">
        <v>7</v>
      </c>
      <c r="D54" s="12">
        <f>+COUNT(A8:A51)</f>
        <v>43</v>
      </c>
    </row>
    <row r="56" spans="1:7" s="16" customFormat="1" x14ac:dyDescent="0.35">
      <c r="A56" s="3"/>
      <c r="B56" s="4"/>
      <c r="C56" s="11" t="s">
        <v>8</v>
      </c>
      <c r="D56" s="14">
        <f>SUM(F8:F51)</f>
        <v>619423609431</v>
      </c>
      <c r="F56" s="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0" zoomScale="70" zoomScaleNormal="70" workbookViewId="0">
      <selection activeCell="E7" sqref="E7"/>
    </sheetView>
  </sheetViews>
  <sheetFormatPr baseColWidth="10" defaultRowHeight="14.5" x14ac:dyDescent="0.35"/>
  <cols>
    <col min="1" max="1" width="5.81640625" customWidth="1"/>
    <col min="2" max="2" width="31.1796875" bestFit="1" customWidth="1"/>
    <col min="3" max="3" width="61"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68</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89.15" customHeight="1" x14ac:dyDescent="0.35">
      <c r="A8" s="34">
        <v>1</v>
      </c>
      <c r="B8" s="26" t="s">
        <v>70</v>
      </c>
      <c r="C8" s="36" t="s">
        <v>69</v>
      </c>
      <c r="D8" s="36" t="s">
        <v>90</v>
      </c>
      <c r="E8" s="27">
        <v>45909</v>
      </c>
      <c r="F8" s="31">
        <v>9133819430</v>
      </c>
      <c r="G8" s="29"/>
    </row>
    <row r="9" spans="1:7" ht="76" customHeight="1" x14ac:dyDescent="0.35">
      <c r="A9" s="37">
        <v>2</v>
      </c>
      <c r="B9" s="26" t="s">
        <v>71</v>
      </c>
      <c r="C9" s="36" t="s">
        <v>78</v>
      </c>
      <c r="D9" s="36" t="s">
        <v>93</v>
      </c>
      <c r="E9" s="41">
        <v>45925</v>
      </c>
      <c r="F9" s="42">
        <v>89588741686</v>
      </c>
      <c r="G9" s="29"/>
    </row>
    <row r="10" spans="1:7" ht="50.15" customHeight="1" x14ac:dyDescent="0.35">
      <c r="A10" s="37">
        <v>3</v>
      </c>
      <c r="B10" s="26" t="s">
        <v>72</v>
      </c>
      <c r="C10" s="36" t="s">
        <v>79</v>
      </c>
      <c r="D10" s="36" t="s">
        <v>92</v>
      </c>
      <c r="E10" s="41">
        <v>45918</v>
      </c>
      <c r="F10" s="42">
        <v>4925541819</v>
      </c>
      <c r="G10" s="29"/>
    </row>
    <row r="11" spans="1:7" ht="43.5" x14ac:dyDescent="0.35">
      <c r="A11" s="37">
        <v>4</v>
      </c>
      <c r="B11" s="26" t="s">
        <v>73</v>
      </c>
      <c r="C11" s="36" t="s">
        <v>80</v>
      </c>
      <c r="D11" s="36" t="s">
        <v>85</v>
      </c>
      <c r="E11" s="41">
        <v>45910</v>
      </c>
      <c r="F11" s="42">
        <v>440359679</v>
      </c>
      <c r="G11" s="29"/>
    </row>
    <row r="12" spans="1:7" ht="43.5" x14ac:dyDescent="0.35">
      <c r="A12" s="37">
        <v>5</v>
      </c>
      <c r="B12" s="26" t="s">
        <v>74</v>
      </c>
      <c r="C12" s="36" t="s">
        <v>81</v>
      </c>
      <c r="D12" s="36" t="s">
        <v>86</v>
      </c>
      <c r="E12" s="41">
        <v>45918</v>
      </c>
      <c r="F12" s="42">
        <v>241738052</v>
      </c>
      <c r="G12" s="29"/>
    </row>
    <row r="13" spans="1:7" ht="72.5" x14ac:dyDescent="0.35">
      <c r="A13" s="37">
        <v>6</v>
      </c>
      <c r="B13" s="26" t="s">
        <v>75</v>
      </c>
      <c r="C13" s="36" t="s">
        <v>82</v>
      </c>
      <c r="D13" s="36" t="s">
        <v>87</v>
      </c>
      <c r="E13" s="41">
        <v>45910</v>
      </c>
      <c r="F13" s="42">
        <v>124986357</v>
      </c>
      <c r="G13" s="29"/>
    </row>
    <row r="14" spans="1:7" ht="29" x14ac:dyDescent="0.35">
      <c r="A14" s="37">
        <v>7</v>
      </c>
      <c r="B14" s="26" t="s">
        <v>76</v>
      </c>
      <c r="C14" s="36" t="s">
        <v>83</v>
      </c>
      <c r="D14" s="36" t="s">
        <v>88</v>
      </c>
      <c r="E14" s="41">
        <v>45912</v>
      </c>
      <c r="F14" s="42">
        <v>5100976</v>
      </c>
      <c r="G14" s="29"/>
    </row>
    <row r="15" spans="1:7" ht="29" x14ac:dyDescent="0.35">
      <c r="A15" s="37">
        <v>8</v>
      </c>
      <c r="B15" s="26" t="s">
        <v>77</v>
      </c>
      <c r="C15" s="36" t="s">
        <v>84</v>
      </c>
      <c r="D15" s="36" t="s">
        <v>89</v>
      </c>
      <c r="E15" s="41">
        <v>45922</v>
      </c>
      <c r="F15" s="42">
        <v>65981930</v>
      </c>
      <c r="G15" s="29"/>
    </row>
    <row r="16" spans="1:7" ht="15" customHeight="1" thickBot="1" x14ac:dyDescent="0.4">
      <c r="A16" s="21"/>
      <c r="B16" s="22"/>
      <c r="C16" s="23"/>
      <c r="D16" s="24"/>
      <c r="E16" s="25"/>
      <c r="F16" s="28"/>
    </row>
    <row r="17" spans="1:7" ht="15" customHeight="1" thickTop="1" x14ac:dyDescent="0.35">
      <c r="A17" s="3"/>
      <c r="B17" s="4"/>
      <c r="C17" s="13"/>
      <c r="E17" s="16"/>
      <c r="F17" s="7"/>
    </row>
    <row r="18" spans="1:7" ht="15" customHeight="1" x14ac:dyDescent="0.35">
      <c r="A18" s="3"/>
      <c r="B18" s="4"/>
      <c r="C18" s="13"/>
      <c r="E18" s="16"/>
      <c r="F18" s="7"/>
    </row>
    <row r="19" spans="1:7" ht="9.75" customHeight="1" x14ac:dyDescent="0.35">
      <c r="A19" s="3"/>
      <c r="B19" s="4"/>
      <c r="C19" s="11" t="s">
        <v>7</v>
      </c>
      <c r="D19" s="12">
        <f>+COUNT(A8:A16)</f>
        <v>8</v>
      </c>
      <c r="E19" s="16"/>
      <c r="F19" s="7"/>
    </row>
    <row r="20" spans="1:7" ht="9.75" customHeight="1" x14ac:dyDescent="0.35">
      <c r="A20" s="3"/>
      <c r="B20" s="4"/>
      <c r="C20" s="13"/>
      <c r="E20" s="16"/>
      <c r="F20" s="7"/>
    </row>
    <row r="21" spans="1:7" ht="9.75" customHeight="1" x14ac:dyDescent="0.35">
      <c r="A21" s="3"/>
      <c r="B21" s="4"/>
      <c r="C21" s="11" t="s">
        <v>8</v>
      </c>
      <c r="D21" s="14">
        <f>SUM(F8:F16)</f>
        <v>104526269929</v>
      </c>
      <c r="E21" s="16"/>
      <c r="F21" s="7"/>
      <c r="G21" s="16"/>
    </row>
    <row r="22" spans="1:7" ht="9.75" customHeight="1" x14ac:dyDescent="0.35">
      <c r="A22" s="3"/>
      <c r="B22" s="4"/>
      <c r="C22" s="13"/>
      <c r="E22" s="16"/>
      <c r="F22" s="7"/>
    </row>
    <row r="23" spans="1:7" ht="15" customHeight="1" x14ac:dyDescent="0.35">
      <c r="A23" s="3"/>
      <c r="B23" s="4"/>
      <c r="C23" s="13"/>
      <c r="E23" s="16"/>
      <c r="F23" s="7"/>
    </row>
    <row r="24" spans="1:7" ht="15" customHeight="1" x14ac:dyDescent="0.35">
      <c r="A24" s="44"/>
      <c r="B24" s="44"/>
      <c r="C24" s="44"/>
      <c r="D24" s="44"/>
      <c r="E24" s="44"/>
      <c r="F24" s="44"/>
    </row>
    <row r="25" spans="1:7" x14ac:dyDescent="0.35">
      <c r="A25" s="3"/>
      <c r="B25" s="4"/>
      <c r="C25" s="13"/>
      <c r="E25" s="16"/>
      <c r="F25" s="7"/>
    </row>
  </sheetData>
  <mergeCells count="1">
    <mergeCell ref="A24: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6" zoomScale="70" zoomScaleNormal="70" workbookViewId="0">
      <selection activeCell="B8" sqref="B8:F9"/>
    </sheetView>
  </sheetViews>
  <sheetFormatPr baseColWidth="10" defaultRowHeight="14.5" x14ac:dyDescent="0.35"/>
  <cols>
    <col min="1" max="1" width="5.81640625" customWidth="1"/>
    <col min="2" max="2" width="31.1796875" bestFit="1" customWidth="1"/>
    <col min="3" max="3" width="69.453125" customWidth="1"/>
    <col min="4" max="4" width="5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94</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87" customHeight="1" x14ac:dyDescent="0.35">
      <c r="A8" s="34">
        <v>1</v>
      </c>
      <c r="B8" s="26" t="s">
        <v>95</v>
      </c>
      <c r="C8" s="36" t="s">
        <v>103</v>
      </c>
      <c r="D8" s="36" t="s">
        <v>111</v>
      </c>
      <c r="E8" s="43">
        <v>45946</v>
      </c>
      <c r="F8" s="31">
        <v>8448864188</v>
      </c>
      <c r="G8" s="29"/>
    </row>
    <row r="9" spans="1:7" ht="87" customHeight="1" x14ac:dyDescent="0.35">
      <c r="A9" s="37">
        <v>2</v>
      </c>
      <c r="B9" s="26" t="s">
        <v>96</v>
      </c>
      <c r="C9" s="36" t="s">
        <v>104</v>
      </c>
      <c r="D9" s="36" t="s">
        <v>116</v>
      </c>
      <c r="E9" s="43">
        <v>45958</v>
      </c>
      <c r="F9" s="42">
        <v>110789429803</v>
      </c>
      <c r="G9" s="29"/>
    </row>
    <row r="10" spans="1:7" ht="87" customHeight="1" x14ac:dyDescent="0.35">
      <c r="A10" s="37">
        <v>3</v>
      </c>
      <c r="B10" s="26" t="s">
        <v>97</v>
      </c>
      <c r="C10" s="36" t="s">
        <v>105</v>
      </c>
      <c r="D10" s="36" t="s">
        <v>112</v>
      </c>
      <c r="E10" s="43">
        <v>45954</v>
      </c>
      <c r="F10" s="42">
        <v>32535902887</v>
      </c>
      <c r="G10" s="29"/>
    </row>
    <row r="11" spans="1:7" ht="87" customHeight="1" x14ac:dyDescent="0.35">
      <c r="A11" s="37">
        <v>4</v>
      </c>
      <c r="B11" s="26" t="s">
        <v>98</v>
      </c>
      <c r="C11" s="36" t="s">
        <v>106</v>
      </c>
      <c r="D11" s="36" t="s">
        <v>117</v>
      </c>
      <c r="E11" s="43">
        <v>45940</v>
      </c>
      <c r="F11" s="42">
        <v>20000000000</v>
      </c>
      <c r="G11" s="29"/>
    </row>
    <row r="12" spans="1:7" ht="87" customHeight="1" x14ac:dyDescent="0.35">
      <c r="A12" s="37">
        <v>5</v>
      </c>
      <c r="B12" s="26" t="s">
        <v>99</v>
      </c>
      <c r="C12" s="36" t="s">
        <v>107</v>
      </c>
      <c r="D12" s="36" t="s">
        <v>118</v>
      </c>
      <c r="E12" s="43">
        <v>45954</v>
      </c>
      <c r="F12" s="42">
        <v>537522643</v>
      </c>
      <c r="G12" s="29"/>
    </row>
    <row r="13" spans="1:7" ht="87" customHeight="1" x14ac:dyDescent="0.35">
      <c r="A13" s="37">
        <v>6</v>
      </c>
      <c r="B13" s="26" t="s">
        <v>100</v>
      </c>
      <c r="C13" s="36" t="s">
        <v>108</v>
      </c>
      <c r="D13" s="36" t="s">
        <v>113</v>
      </c>
      <c r="E13" s="43">
        <v>45959</v>
      </c>
      <c r="F13" s="42">
        <v>3722530115</v>
      </c>
      <c r="G13" s="29"/>
    </row>
    <row r="14" spans="1:7" ht="87" customHeight="1" x14ac:dyDescent="0.35">
      <c r="A14" s="37">
        <v>7</v>
      </c>
      <c r="B14" s="26" t="s">
        <v>101</v>
      </c>
      <c r="C14" s="36" t="s">
        <v>109</v>
      </c>
      <c r="D14" s="36" t="s">
        <v>114</v>
      </c>
      <c r="E14" s="43">
        <v>45936</v>
      </c>
      <c r="F14" s="42">
        <v>74375000</v>
      </c>
      <c r="G14" s="29"/>
    </row>
    <row r="15" spans="1:7" ht="87" customHeight="1" x14ac:dyDescent="0.35">
      <c r="A15" s="37">
        <v>8</v>
      </c>
      <c r="B15" s="26" t="s">
        <v>102</v>
      </c>
      <c r="C15" s="36" t="s">
        <v>110</v>
      </c>
      <c r="D15" s="36" t="s">
        <v>115</v>
      </c>
      <c r="E15" s="43">
        <v>45939</v>
      </c>
      <c r="F15" s="42">
        <v>86217436</v>
      </c>
      <c r="G15" s="29"/>
    </row>
    <row r="16" spans="1:7" ht="15" customHeight="1" thickBot="1" x14ac:dyDescent="0.4">
      <c r="A16" s="21"/>
      <c r="B16" s="22"/>
      <c r="C16" s="23"/>
      <c r="D16" s="24"/>
      <c r="E16" s="25"/>
      <c r="F16" s="28"/>
    </row>
    <row r="17" spans="1:7" ht="15" customHeight="1" thickTop="1" x14ac:dyDescent="0.35">
      <c r="A17" s="3"/>
      <c r="B17" s="4"/>
      <c r="C17" s="13"/>
      <c r="E17" s="16"/>
      <c r="F17" s="7"/>
    </row>
    <row r="18" spans="1:7" ht="15" customHeight="1" x14ac:dyDescent="0.35">
      <c r="A18" s="3"/>
      <c r="B18" s="4"/>
      <c r="C18" s="13"/>
      <c r="E18" s="16"/>
      <c r="F18" s="7"/>
    </row>
    <row r="19" spans="1:7" ht="12.75" customHeight="1" x14ac:dyDescent="0.35">
      <c r="A19" s="3"/>
      <c r="B19" s="4"/>
      <c r="C19" s="11" t="s">
        <v>7</v>
      </c>
      <c r="D19" s="12">
        <f>+COUNT(A8:A16)</f>
        <v>8</v>
      </c>
      <c r="E19" s="16"/>
      <c r="F19" s="7"/>
    </row>
    <row r="20" spans="1:7" ht="14.25" customHeight="1" x14ac:dyDescent="0.35">
      <c r="A20" s="3"/>
      <c r="B20" s="4"/>
      <c r="C20" s="13"/>
      <c r="E20" s="16"/>
      <c r="F20" s="7"/>
    </row>
    <row r="21" spans="1:7" ht="9.75" customHeight="1" x14ac:dyDescent="0.35">
      <c r="A21" s="3"/>
      <c r="B21" s="4"/>
      <c r="C21" s="11" t="s">
        <v>8</v>
      </c>
      <c r="D21" s="14">
        <f>SUM(F8:F16)</f>
        <v>176194842072</v>
      </c>
      <c r="E21" s="16"/>
      <c r="F21" s="7"/>
      <c r="G21" s="16"/>
    </row>
    <row r="22" spans="1:7" ht="9.75" customHeight="1" x14ac:dyDescent="0.35">
      <c r="A22" s="3"/>
      <c r="B22" s="4"/>
      <c r="C22" s="13"/>
      <c r="E22" s="16"/>
      <c r="F22" s="7"/>
    </row>
    <row r="23" spans="1:7" ht="15" customHeight="1" x14ac:dyDescent="0.35">
      <c r="A23" s="3"/>
      <c r="B23" s="4"/>
      <c r="C23" s="13"/>
      <c r="E23" s="16"/>
      <c r="F23" s="7"/>
    </row>
    <row r="24" spans="1:7" ht="15" customHeight="1" x14ac:dyDescent="0.35">
      <c r="A24" s="44"/>
      <c r="B24" s="44"/>
      <c r="C24" s="44"/>
      <c r="D24" s="44"/>
      <c r="E24" s="44"/>
      <c r="F24" s="44"/>
    </row>
    <row r="25" spans="1:7" x14ac:dyDescent="0.35">
      <c r="A25" s="3"/>
      <c r="B25" s="4"/>
      <c r="C25" s="13"/>
      <c r="E25" s="16"/>
      <c r="F25" s="7"/>
    </row>
  </sheetData>
  <mergeCells count="1">
    <mergeCell ref="A24:F2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9" zoomScale="70" zoomScaleNormal="70" workbookViewId="0">
      <selection activeCell="C9" sqref="C9"/>
    </sheetView>
  </sheetViews>
  <sheetFormatPr baseColWidth="10" defaultRowHeight="14.5" x14ac:dyDescent="0.35"/>
  <cols>
    <col min="1" max="1" width="5.81640625" customWidth="1"/>
    <col min="2" max="2" width="31.1796875" bestFit="1" customWidth="1"/>
    <col min="3" max="3" width="69.453125" customWidth="1"/>
    <col min="4" max="4" width="5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119</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58" x14ac:dyDescent="0.35">
      <c r="A8" s="34">
        <v>1</v>
      </c>
      <c r="B8" s="26" t="s">
        <v>120</v>
      </c>
      <c r="C8" s="36" t="s">
        <v>132</v>
      </c>
      <c r="D8" s="36" t="s">
        <v>144</v>
      </c>
      <c r="E8" s="43">
        <v>45982</v>
      </c>
      <c r="F8" s="31">
        <v>4577821612</v>
      </c>
      <c r="G8" s="29"/>
    </row>
    <row r="9" spans="1:7" ht="188.5" x14ac:dyDescent="0.35">
      <c r="A9" s="37">
        <v>2</v>
      </c>
      <c r="B9" s="26" t="s">
        <v>121</v>
      </c>
      <c r="C9" s="36" t="s">
        <v>133</v>
      </c>
      <c r="D9" s="36" t="s">
        <v>145</v>
      </c>
      <c r="E9" s="43">
        <v>45975</v>
      </c>
      <c r="F9" s="42">
        <v>16655693878</v>
      </c>
      <c r="G9" s="29"/>
    </row>
    <row r="10" spans="1:7" ht="304.5" x14ac:dyDescent="0.35">
      <c r="A10" s="37">
        <v>3</v>
      </c>
      <c r="B10" s="26" t="s">
        <v>122</v>
      </c>
      <c r="C10" s="36" t="s">
        <v>134</v>
      </c>
      <c r="D10" s="36" t="s">
        <v>146</v>
      </c>
      <c r="E10" s="43">
        <v>45981</v>
      </c>
      <c r="F10" s="31">
        <v>26719836517</v>
      </c>
      <c r="G10" s="29"/>
    </row>
    <row r="11" spans="1:7" ht="87" customHeight="1" x14ac:dyDescent="0.35">
      <c r="A11" s="37">
        <v>4</v>
      </c>
      <c r="B11" s="26" t="s">
        <v>123</v>
      </c>
      <c r="C11" s="36" t="s">
        <v>135</v>
      </c>
      <c r="D11" s="36" t="s">
        <v>147</v>
      </c>
      <c r="E11" s="43">
        <v>45972</v>
      </c>
      <c r="F11" s="42">
        <v>174541281916</v>
      </c>
      <c r="G11" s="29"/>
    </row>
    <row r="12" spans="1:7" ht="87" customHeight="1" x14ac:dyDescent="0.35">
      <c r="A12" s="37">
        <v>5</v>
      </c>
      <c r="B12" s="26" t="s">
        <v>124</v>
      </c>
      <c r="C12" s="36" t="s">
        <v>136</v>
      </c>
      <c r="D12" s="36" t="s">
        <v>148</v>
      </c>
      <c r="E12" s="43">
        <v>45981</v>
      </c>
      <c r="F12" s="31">
        <v>6507549083</v>
      </c>
      <c r="G12" s="29"/>
    </row>
    <row r="13" spans="1:7" ht="58" x14ac:dyDescent="0.35">
      <c r="A13" s="37">
        <v>6</v>
      </c>
      <c r="B13" s="26" t="s">
        <v>125</v>
      </c>
      <c r="C13" s="36" t="s">
        <v>137</v>
      </c>
      <c r="D13" s="36" t="s">
        <v>149</v>
      </c>
      <c r="E13" s="43">
        <v>45973</v>
      </c>
      <c r="F13" s="42">
        <v>2617458181</v>
      </c>
      <c r="G13" s="29"/>
    </row>
    <row r="14" spans="1:7" ht="58" x14ac:dyDescent="0.35">
      <c r="A14" s="37">
        <v>7</v>
      </c>
      <c r="B14" s="26" t="s">
        <v>126</v>
      </c>
      <c r="C14" s="36" t="s">
        <v>138</v>
      </c>
      <c r="D14" s="36" t="s">
        <v>155</v>
      </c>
      <c r="E14" s="43">
        <v>45980</v>
      </c>
      <c r="F14" s="31">
        <v>2439117421</v>
      </c>
      <c r="G14" s="29"/>
    </row>
    <row r="15" spans="1:7" ht="72.5" x14ac:dyDescent="0.35">
      <c r="A15" s="37">
        <v>8</v>
      </c>
      <c r="B15" s="26" t="s">
        <v>127</v>
      </c>
      <c r="C15" s="36" t="s">
        <v>139</v>
      </c>
      <c r="D15" s="36" t="s">
        <v>150</v>
      </c>
      <c r="E15" s="43">
        <v>45982</v>
      </c>
      <c r="F15" s="42">
        <v>5000000000</v>
      </c>
      <c r="G15" s="29"/>
    </row>
    <row r="16" spans="1:7" ht="58" x14ac:dyDescent="0.35">
      <c r="A16" s="37">
        <v>9</v>
      </c>
      <c r="B16" s="26" t="s">
        <v>128</v>
      </c>
      <c r="C16" s="36" t="s">
        <v>140</v>
      </c>
      <c r="D16" s="36" t="s">
        <v>151</v>
      </c>
      <c r="E16" s="43">
        <v>45982</v>
      </c>
      <c r="F16" s="31">
        <v>960882579</v>
      </c>
      <c r="G16" s="29"/>
    </row>
    <row r="17" spans="1:7" ht="58" x14ac:dyDescent="0.35">
      <c r="A17" s="37">
        <v>10</v>
      </c>
      <c r="B17" s="26" t="s">
        <v>129</v>
      </c>
      <c r="C17" s="36" t="s">
        <v>141</v>
      </c>
      <c r="D17" s="36" t="s">
        <v>152</v>
      </c>
      <c r="E17" s="43">
        <v>45974</v>
      </c>
      <c r="F17" s="42">
        <v>1252542554</v>
      </c>
      <c r="G17" s="29"/>
    </row>
    <row r="18" spans="1:7" ht="58" x14ac:dyDescent="0.35">
      <c r="A18" s="37">
        <v>11</v>
      </c>
      <c r="B18" s="26" t="s">
        <v>130</v>
      </c>
      <c r="C18" s="36" t="s">
        <v>142</v>
      </c>
      <c r="D18" s="36" t="s">
        <v>153</v>
      </c>
      <c r="E18" s="43">
        <v>45974</v>
      </c>
      <c r="F18" s="31">
        <v>69447174</v>
      </c>
      <c r="G18" s="29"/>
    </row>
    <row r="19" spans="1:7" ht="43.5" x14ac:dyDescent="0.35">
      <c r="A19" s="37">
        <v>12</v>
      </c>
      <c r="B19" s="26" t="s">
        <v>131</v>
      </c>
      <c r="C19" s="36" t="s">
        <v>143</v>
      </c>
      <c r="D19" s="36" t="s">
        <v>154</v>
      </c>
      <c r="E19" s="43">
        <v>45982</v>
      </c>
      <c r="F19" s="42">
        <v>45930049</v>
      </c>
      <c r="G19" s="29"/>
    </row>
    <row r="20" spans="1:7" ht="15" customHeight="1" thickBot="1" x14ac:dyDescent="0.4">
      <c r="A20" s="21"/>
      <c r="B20" s="22"/>
      <c r="C20" s="23"/>
      <c r="D20" s="24"/>
      <c r="E20" s="25"/>
      <c r="F20" s="28"/>
    </row>
    <row r="21" spans="1:7" ht="15" customHeight="1" thickTop="1" x14ac:dyDescent="0.35">
      <c r="A21" s="3"/>
      <c r="B21" s="4"/>
      <c r="C21" s="13"/>
      <c r="E21" s="16"/>
      <c r="F21" s="7"/>
    </row>
    <row r="22" spans="1:7" ht="15" customHeight="1" x14ac:dyDescent="0.35">
      <c r="A22" s="3"/>
      <c r="B22" s="4"/>
      <c r="C22" s="13"/>
      <c r="E22" s="16"/>
      <c r="F22" s="7"/>
    </row>
    <row r="23" spans="1:7" ht="17.5" customHeight="1" x14ac:dyDescent="0.35">
      <c r="A23" s="3"/>
      <c r="B23" s="4"/>
      <c r="C23" s="11" t="s">
        <v>7</v>
      </c>
      <c r="D23" s="12">
        <f>+COUNT(A8:A20)</f>
        <v>12</v>
      </c>
      <c r="E23" s="16"/>
      <c r="F23" s="7"/>
    </row>
    <row r="24" spans="1:7" ht="14.25" customHeight="1" x14ac:dyDescent="0.35">
      <c r="A24" s="3"/>
      <c r="B24" s="4"/>
      <c r="C24" s="13"/>
      <c r="E24" s="16"/>
      <c r="F24" s="7"/>
    </row>
    <row r="25" spans="1:7" ht="20" customHeight="1" x14ac:dyDescent="0.35">
      <c r="A25" s="3"/>
      <c r="B25" s="4"/>
      <c r="C25" s="11" t="s">
        <v>8</v>
      </c>
      <c r="D25" s="14">
        <f>SUM(F8:F20)</f>
        <v>241387560964</v>
      </c>
      <c r="E25" s="16"/>
      <c r="F25" s="7"/>
      <c r="G25" s="16"/>
    </row>
    <row r="26" spans="1:7" ht="9.75" customHeight="1" x14ac:dyDescent="0.35">
      <c r="A26" s="3"/>
      <c r="B26" s="4"/>
      <c r="C26" s="13"/>
      <c r="E26" s="16"/>
      <c r="F26" s="7"/>
    </row>
    <row r="27" spans="1:7" ht="15" customHeight="1" x14ac:dyDescent="0.35">
      <c r="A27" s="3"/>
      <c r="B27" s="4"/>
      <c r="C27" s="13"/>
      <c r="E27" s="16"/>
      <c r="F27" s="7"/>
    </row>
    <row r="28" spans="1:7" ht="15" customHeight="1" x14ac:dyDescent="0.35">
      <c r="A28" s="44"/>
      <c r="B28" s="44"/>
      <c r="C28" s="44"/>
      <c r="D28" s="44"/>
      <c r="E28" s="44"/>
      <c r="F28" s="44"/>
    </row>
    <row r="29" spans="1:7" x14ac:dyDescent="0.35">
      <c r="A29" s="3"/>
      <c r="B29" s="4"/>
      <c r="C29" s="13"/>
      <c r="E29" s="16"/>
      <c r="F29" s="7"/>
    </row>
  </sheetData>
  <mergeCells count="1">
    <mergeCell ref="A28:F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60" zoomScaleNormal="60" workbookViewId="0">
      <selection activeCell="C7" sqref="C7"/>
    </sheetView>
  </sheetViews>
  <sheetFormatPr baseColWidth="10" defaultRowHeight="14.5" x14ac:dyDescent="0.35"/>
  <cols>
    <col min="1" max="1" width="6.7265625" style="3" customWidth="1"/>
    <col min="2" max="2" width="31.1796875" style="4" bestFit="1" customWidth="1"/>
    <col min="3" max="3" width="97" style="13" customWidth="1"/>
    <col min="4" max="4" width="22.7265625" bestFit="1" customWidth="1"/>
    <col min="5" max="5" width="23.1796875" style="16" customWidth="1"/>
    <col min="6" max="6" width="26.453125" style="7" customWidth="1"/>
    <col min="7" max="7" width="15.453125" bestFit="1" customWidth="1"/>
    <col min="8" max="8" width="24.81640625" customWidth="1"/>
    <col min="252" max="252" width="8.26953125" customWidth="1"/>
    <col min="253" max="253" width="22.26953125" customWidth="1"/>
    <col min="254" max="254" width="51.7265625" customWidth="1"/>
    <col min="255" max="255" width="67.7265625" customWidth="1"/>
    <col min="256" max="256" width="30.81640625" customWidth="1"/>
    <col min="257" max="257" width="27.453125" customWidth="1"/>
    <col min="258" max="258" width="31.81640625" customWidth="1"/>
    <col min="259" max="259" width="0" hidden="1" customWidth="1"/>
    <col min="260" max="260" width="22.26953125" customWidth="1"/>
    <col min="261" max="261" width="15.453125" bestFit="1" customWidth="1"/>
    <col min="508" max="508" width="8.26953125" customWidth="1"/>
    <col min="509" max="509" width="22.26953125" customWidth="1"/>
    <col min="510" max="510" width="51.7265625" customWidth="1"/>
    <col min="511" max="511" width="67.7265625" customWidth="1"/>
    <col min="512" max="512" width="30.81640625" customWidth="1"/>
    <col min="513" max="513" width="27.453125" customWidth="1"/>
    <col min="514" max="514" width="31.81640625" customWidth="1"/>
    <col min="515" max="515" width="0" hidden="1" customWidth="1"/>
    <col min="516" max="516" width="22.26953125" customWidth="1"/>
    <col min="517" max="517" width="15.453125" bestFit="1" customWidth="1"/>
    <col min="764" max="764" width="8.26953125" customWidth="1"/>
    <col min="765" max="765" width="22.26953125" customWidth="1"/>
    <col min="766" max="766" width="51.7265625" customWidth="1"/>
    <col min="767" max="767" width="67.7265625" customWidth="1"/>
    <col min="768" max="768" width="30.81640625" customWidth="1"/>
    <col min="769" max="769" width="27.453125" customWidth="1"/>
    <col min="770" max="770" width="31.81640625" customWidth="1"/>
    <col min="771" max="771" width="0" hidden="1" customWidth="1"/>
    <col min="772" max="772" width="22.26953125" customWidth="1"/>
    <col min="773" max="773" width="15.453125" bestFit="1" customWidth="1"/>
    <col min="1020" max="1020" width="8.26953125" customWidth="1"/>
    <col min="1021" max="1021" width="22.26953125" customWidth="1"/>
    <col min="1022" max="1022" width="51.7265625" customWidth="1"/>
    <col min="1023" max="1023" width="67.7265625" customWidth="1"/>
    <col min="1024" max="1024" width="30.81640625" customWidth="1"/>
    <col min="1025" max="1025" width="27.453125" customWidth="1"/>
    <col min="1026" max="1026" width="31.81640625" customWidth="1"/>
    <col min="1027" max="1027" width="0" hidden="1" customWidth="1"/>
    <col min="1028" max="1028" width="22.26953125" customWidth="1"/>
    <col min="1029" max="1029" width="15.453125" bestFit="1" customWidth="1"/>
    <col min="1276" max="1276" width="8.26953125" customWidth="1"/>
    <col min="1277" max="1277" width="22.26953125" customWidth="1"/>
    <col min="1278" max="1278" width="51.7265625" customWidth="1"/>
    <col min="1279" max="1279" width="67.7265625" customWidth="1"/>
    <col min="1280" max="1280" width="30.81640625" customWidth="1"/>
    <col min="1281" max="1281" width="27.453125" customWidth="1"/>
    <col min="1282" max="1282" width="31.81640625" customWidth="1"/>
    <col min="1283" max="1283" width="0" hidden="1" customWidth="1"/>
    <col min="1284" max="1284" width="22.26953125" customWidth="1"/>
    <col min="1285" max="1285" width="15.453125" bestFit="1" customWidth="1"/>
    <col min="1532" max="1532" width="8.26953125" customWidth="1"/>
    <col min="1533" max="1533" width="22.26953125" customWidth="1"/>
    <col min="1534" max="1534" width="51.7265625" customWidth="1"/>
    <col min="1535" max="1535" width="67.7265625" customWidth="1"/>
    <col min="1536" max="1536" width="30.81640625" customWidth="1"/>
    <col min="1537" max="1537" width="27.453125" customWidth="1"/>
    <col min="1538" max="1538" width="31.81640625" customWidth="1"/>
    <col min="1539" max="1539" width="0" hidden="1" customWidth="1"/>
    <col min="1540" max="1540" width="22.26953125" customWidth="1"/>
    <col min="1541" max="1541" width="15.453125" bestFit="1" customWidth="1"/>
    <col min="1788" max="1788" width="8.26953125" customWidth="1"/>
    <col min="1789" max="1789" width="22.26953125" customWidth="1"/>
    <col min="1790" max="1790" width="51.7265625" customWidth="1"/>
    <col min="1791" max="1791" width="67.7265625" customWidth="1"/>
    <col min="1792" max="1792" width="30.81640625" customWidth="1"/>
    <col min="1793" max="1793" width="27.453125" customWidth="1"/>
    <col min="1794" max="1794" width="31.81640625" customWidth="1"/>
    <col min="1795" max="1795" width="0" hidden="1" customWidth="1"/>
    <col min="1796" max="1796" width="22.26953125" customWidth="1"/>
    <col min="1797" max="1797" width="15.453125" bestFit="1" customWidth="1"/>
    <col min="2044" max="2044" width="8.26953125" customWidth="1"/>
    <col min="2045" max="2045" width="22.26953125" customWidth="1"/>
    <col min="2046" max="2046" width="51.7265625" customWidth="1"/>
    <col min="2047" max="2047" width="67.7265625" customWidth="1"/>
    <col min="2048" max="2048" width="30.81640625" customWidth="1"/>
    <col min="2049" max="2049" width="27.453125" customWidth="1"/>
    <col min="2050" max="2050" width="31.81640625" customWidth="1"/>
    <col min="2051" max="2051" width="0" hidden="1" customWidth="1"/>
    <col min="2052" max="2052" width="22.26953125" customWidth="1"/>
    <col min="2053" max="2053" width="15.453125" bestFit="1" customWidth="1"/>
    <col min="2300" max="2300" width="8.26953125" customWidth="1"/>
    <col min="2301" max="2301" width="22.26953125" customWidth="1"/>
    <col min="2302" max="2302" width="51.7265625" customWidth="1"/>
    <col min="2303" max="2303" width="67.7265625" customWidth="1"/>
    <col min="2304" max="2304" width="30.81640625" customWidth="1"/>
    <col min="2305" max="2305" width="27.453125" customWidth="1"/>
    <col min="2306" max="2306" width="31.81640625" customWidth="1"/>
    <col min="2307" max="2307" width="0" hidden="1" customWidth="1"/>
    <col min="2308" max="2308" width="22.26953125" customWidth="1"/>
    <col min="2309" max="2309" width="15.453125" bestFit="1" customWidth="1"/>
    <col min="2556" max="2556" width="8.26953125" customWidth="1"/>
    <col min="2557" max="2557" width="22.26953125" customWidth="1"/>
    <col min="2558" max="2558" width="51.7265625" customWidth="1"/>
    <col min="2559" max="2559" width="67.7265625" customWidth="1"/>
    <col min="2560" max="2560" width="30.81640625" customWidth="1"/>
    <col min="2561" max="2561" width="27.453125" customWidth="1"/>
    <col min="2562" max="2562" width="31.81640625" customWidth="1"/>
    <col min="2563" max="2563" width="0" hidden="1" customWidth="1"/>
    <col min="2564" max="2564" width="22.26953125" customWidth="1"/>
    <col min="2565" max="2565" width="15.453125" bestFit="1" customWidth="1"/>
    <col min="2812" max="2812" width="8.26953125" customWidth="1"/>
    <col min="2813" max="2813" width="22.26953125" customWidth="1"/>
    <col min="2814" max="2814" width="51.7265625" customWidth="1"/>
    <col min="2815" max="2815" width="67.7265625" customWidth="1"/>
    <col min="2816" max="2816" width="30.81640625" customWidth="1"/>
    <col min="2817" max="2817" width="27.453125" customWidth="1"/>
    <col min="2818" max="2818" width="31.81640625" customWidth="1"/>
    <col min="2819" max="2819" width="0" hidden="1" customWidth="1"/>
    <col min="2820" max="2820" width="22.26953125" customWidth="1"/>
    <col min="2821" max="2821" width="15.453125" bestFit="1" customWidth="1"/>
    <col min="3068" max="3068" width="8.26953125" customWidth="1"/>
    <col min="3069" max="3069" width="22.26953125" customWidth="1"/>
    <col min="3070" max="3070" width="51.7265625" customWidth="1"/>
    <col min="3071" max="3071" width="67.7265625" customWidth="1"/>
    <col min="3072" max="3072" width="30.81640625" customWidth="1"/>
    <col min="3073" max="3073" width="27.453125" customWidth="1"/>
    <col min="3074" max="3074" width="31.81640625" customWidth="1"/>
    <col min="3075" max="3075" width="0" hidden="1" customWidth="1"/>
    <col min="3076" max="3076" width="22.26953125" customWidth="1"/>
    <col min="3077" max="3077" width="15.453125" bestFit="1" customWidth="1"/>
    <col min="3324" max="3324" width="8.26953125" customWidth="1"/>
    <col min="3325" max="3325" width="22.26953125" customWidth="1"/>
    <col min="3326" max="3326" width="51.7265625" customWidth="1"/>
    <col min="3327" max="3327" width="67.7265625" customWidth="1"/>
    <col min="3328" max="3328" width="30.81640625" customWidth="1"/>
    <col min="3329" max="3329" width="27.453125" customWidth="1"/>
    <col min="3330" max="3330" width="31.81640625" customWidth="1"/>
    <col min="3331" max="3331" width="0" hidden="1" customWidth="1"/>
    <col min="3332" max="3332" width="22.26953125" customWidth="1"/>
    <col min="3333" max="3333" width="15.453125" bestFit="1" customWidth="1"/>
    <col min="3580" max="3580" width="8.26953125" customWidth="1"/>
    <col min="3581" max="3581" width="22.26953125" customWidth="1"/>
    <col min="3582" max="3582" width="51.7265625" customWidth="1"/>
    <col min="3583" max="3583" width="67.7265625" customWidth="1"/>
    <col min="3584" max="3584" width="30.81640625" customWidth="1"/>
    <col min="3585" max="3585" width="27.453125" customWidth="1"/>
    <col min="3586" max="3586" width="31.81640625" customWidth="1"/>
    <col min="3587" max="3587" width="0" hidden="1" customWidth="1"/>
    <col min="3588" max="3588" width="22.26953125" customWidth="1"/>
    <col min="3589" max="3589" width="15.453125" bestFit="1" customWidth="1"/>
    <col min="3836" max="3836" width="8.26953125" customWidth="1"/>
    <col min="3837" max="3837" width="22.26953125" customWidth="1"/>
    <col min="3838" max="3838" width="51.7265625" customWidth="1"/>
    <col min="3839" max="3839" width="67.7265625" customWidth="1"/>
    <col min="3840" max="3840" width="30.81640625" customWidth="1"/>
    <col min="3841" max="3841" width="27.453125" customWidth="1"/>
    <col min="3842" max="3842" width="31.81640625" customWidth="1"/>
    <col min="3843" max="3843" width="0" hidden="1" customWidth="1"/>
    <col min="3844" max="3844" width="22.26953125" customWidth="1"/>
    <col min="3845" max="3845" width="15.453125" bestFit="1" customWidth="1"/>
    <col min="4092" max="4092" width="8.26953125" customWidth="1"/>
    <col min="4093" max="4093" width="22.26953125" customWidth="1"/>
    <col min="4094" max="4094" width="51.7265625" customWidth="1"/>
    <col min="4095" max="4095" width="67.7265625" customWidth="1"/>
    <col min="4096" max="4096" width="30.81640625" customWidth="1"/>
    <col min="4097" max="4097" width="27.453125" customWidth="1"/>
    <col min="4098" max="4098" width="31.81640625" customWidth="1"/>
    <col min="4099" max="4099" width="0" hidden="1" customWidth="1"/>
    <col min="4100" max="4100" width="22.26953125" customWidth="1"/>
    <col min="4101" max="4101" width="15.453125" bestFit="1" customWidth="1"/>
    <col min="4348" max="4348" width="8.26953125" customWidth="1"/>
    <col min="4349" max="4349" width="22.26953125" customWidth="1"/>
    <col min="4350" max="4350" width="51.7265625" customWidth="1"/>
    <col min="4351" max="4351" width="67.7265625" customWidth="1"/>
    <col min="4352" max="4352" width="30.81640625" customWidth="1"/>
    <col min="4353" max="4353" width="27.453125" customWidth="1"/>
    <col min="4354" max="4354" width="31.81640625" customWidth="1"/>
    <col min="4355" max="4355" width="0" hidden="1" customWidth="1"/>
    <col min="4356" max="4356" width="22.26953125" customWidth="1"/>
    <col min="4357" max="4357" width="15.453125" bestFit="1" customWidth="1"/>
    <col min="4604" max="4604" width="8.26953125" customWidth="1"/>
    <col min="4605" max="4605" width="22.26953125" customWidth="1"/>
    <col min="4606" max="4606" width="51.7265625" customWidth="1"/>
    <col min="4607" max="4607" width="67.7265625" customWidth="1"/>
    <col min="4608" max="4608" width="30.81640625" customWidth="1"/>
    <col min="4609" max="4609" width="27.453125" customWidth="1"/>
    <col min="4610" max="4610" width="31.81640625" customWidth="1"/>
    <col min="4611" max="4611" width="0" hidden="1" customWidth="1"/>
    <col min="4612" max="4612" width="22.26953125" customWidth="1"/>
    <col min="4613" max="4613" width="15.453125" bestFit="1" customWidth="1"/>
    <col min="4860" max="4860" width="8.26953125" customWidth="1"/>
    <col min="4861" max="4861" width="22.26953125" customWidth="1"/>
    <col min="4862" max="4862" width="51.7265625" customWidth="1"/>
    <col min="4863" max="4863" width="67.7265625" customWidth="1"/>
    <col min="4864" max="4864" width="30.81640625" customWidth="1"/>
    <col min="4865" max="4865" width="27.453125" customWidth="1"/>
    <col min="4866" max="4866" width="31.81640625" customWidth="1"/>
    <col min="4867" max="4867" width="0" hidden="1" customWidth="1"/>
    <col min="4868" max="4868" width="22.26953125" customWidth="1"/>
    <col min="4869" max="4869" width="15.453125" bestFit="1" customWidth="1"/>
    <col min="5116" max="5116" width="8.26953125" customWidth="1"/>
    <col min="5117" max="5117" width="22.26953125" customWidth="1"/>
    <col min="5118" max="5118" width="51.7265625" customWidth="1"/>
    <col min="5119" max="5119" width="67.7265625" customWidth="1"/>
    <col min="5120" max="5120" width="30.81640625" customWidth="1"/>
    <col min="5121" max="5121" width="27.453125" customWidth="1"/>
    <col min="5122" max="5122" width="31.81640625" customWidth="1"/>
    <col min="5123" max="5123" width="0" hidden="1" customWidth="1"/>
    <col min="5124" max="5124" width="22.26953125" customWidth="1"/>
    <col min="5125" max="5125" width="15.453125" bestFit="1" customWidth="1"/>
    <col min="5372" max="5372" width="8.26953125" customWidth="1"/>
    <col min="5373" max="5373" width="22.26953125" customWidth="1"/>
    <col min="5374" max="5374" width="51.7265625" customWidth="1"/>
    <col min="5375" max="5375" width="67.7265625" customWidth="1"/>
    <col min="5376" max="5376" width="30.81640625" customWidth="1"/>
    <col min="5377" max="5377" width="27.453125" customWidth="1"/>
    <col min="5378" max="5378" width="31.81640625" customWidth="1"/>
    <col min="5379" max="5379" width="0" hidden="1" customWidth="1"/>
    <col min="5380" max="5380" width="22.26953125" customWidth="1"/>
    <col min="5381" max="5381" width="15.453125" bestFit="1" customWidth="1"/>
    <col min="5628" max="5628" width="8.26953125" customWidth="1"/>
    <col min="5629" max="5629" width="22.26953125" customWidth="1"/>
    <col min="5630" max="5630" width="51.7265625" customWidth="1"/>
    <col min="5631" max="5631" width="67.7265625" customWidth="1"/>
    <col min="5632" max="5632" width="30.81640625" customWidth="1"/>
    <col min="5633" max="5633" width="27.453125" customWidth="1"/>
    <col min="5634" max="5634" width="31.81640625" customWidth="1"/>
    <col min="5635" max="5635" width="0" hidden="1" customWidth="1"/>
    <col min="5636" max="5636" width="22.26953125" customWidth="1"/>
    <col min="5637" max="5637" width="15.453125" bestFit="1" customWidth="1"/>
    <col min="5884" max="5884" width="8.26953125" customWidth="1"/>
    <col min="5885" max="5885" width="22.26953125" customWidth="1"/>
    <col min="5886" max="5886" width="51.7265625" customWidth="1"/>
    <col min="5887" max="5887" width="67.7265625" customWidth="1"/>
    <col min="5888" max="5888" width="30.81640625" customWidth="1"/>
    <col min="5889" max="5889" width="27.453125" customWidth="1"/>
    <col min="5890" max="5890" width="31.81640625" customWidth="1"/>
    <col min="5891" max="5891" width="0" hidden="1" customWidth="1"/>
    <col min="5892" max="5892" width="22.26953125" customWidth="1"/>
    <col min="5893" max="5893" width="15.453125" bestFit="1" customWidth="1"/>
    <col min="6140" max="6140" width="8.26953125" customWidth="1"/>
    <col min="6141" max="6141" width="22.26953125" customWidth="1"/>
    <col min="6142" max="6142" width="51.7265625" customWidth="1"/>
    <col min="6143" max="6143" width="67.7265625" customWidth="1"/>
    <col min="6144" max="6144" width="30.81640625" customWidth="1"/>
    <col min="6145" max="6145" width="27.453125" customWidth="1"/>
    <col min="6146" max="6146" width="31.81640625" customWidth="1"/>
    <col min="6147" max="6147" width="0" hidden="1" customWidth="1"/>
    <col min="6148" max="6148" width="22.26953125" customWidth="1"/>
    <col min="6149" max="6149" width="15.453125" bestFit="1" customWidth="1"/>
    <col min="6396" max="6396" width="8.26953125" customWidth="1"/>
    <col min="6397" max="6397" width="22.26953125" customWidth="1"/>
    <col min="6398" max="6398" width="51.7265625" customWidth="1"/>
    <col min="6399" max="6399" width="67.7265625" customWidth="1"/>
    <col min="6400" max="6400" width="30.81640625" customWidth="1"/>
    <col min="6401" max="6401" width="27.453125" customWidth="1"/>
    <col min="6402" max="6402" width="31.81640625" customWidth="1"/>
    <col min="6403" max="6403" width="0" hidden="1" customWidth="1"/>
    <col min="6404" max="6404" width="22.26953125" customWidth="1"/>
    <col min="6405" max="6405" width="15.453125" bestFit="1" customWidth="1"/>
    <col min="6652" max="6652" width="8.26953125" customWidth="1"/>
    <col min="6653" max="6653" width="22.26953125" customWidth="1"/>
    <col min="6654" max="6654" width="51.7265625" customWidth="1"/>
    <col min="6655" max="6655" width="67.7265625" customWidth="1"/>
    <col min="6656" max="6656" width="30.81640625" customWidth="1"/>
    <col min="6657" max="6657" width="27.453125" customWidth="1"/>
    <col min="6658" max="6658" width="31.81640625" customWidth="1"/>
    <col min="6659" max="6659" width="0" hidden="1" customWidth="1"/>
    <col min="6660" max="6660" width="22.26953125" customWidth="1"/>
    <col min="6661" max="6661" width="15.453125" bestFit="1" customWidth="1"/>
    <col min="6908" max="6908" width="8.26953125" customWidth="1"/>
    <col min="6909" max="6909" width="22.26953125" customWidth="1"/>
    <col min="6910" max="6910" width="51.7265625" customWidth="1"/>
    <col min="6911" max="6911" width="67.7265625" customWidth="1"/>
    <col min="6912" max="6912" width="30.81640625" customWidth="1"/>
    <col min="6913" max="6913" width="27.453125" customWidth="1"/>
    <col min="6914" max="6914" width="31.81640625" customWidth="1"/>
    <col min="6915" max="6915" width="0" hidden="1" customWidth="1"/>
    <col min="6916" max="6916" width="22.26953125" customWidth="1"/>
    <col min="6917" max="6917" width="15.453125" bestFit="1" customWidth="1"/>
    <col min="7164" max="7164" width="8.26953125" customWidth="1"/>
    <col min="7165" max="7165" width="22.26953125" customWidth="1"/>
    <col min="7166" max="7166" width="51.7265625" customWidth="1"/>
    <col min="7167" max="7167" width="67.7265625" customWidth="1"/>
    <col min="7168" max="7168" width="30.81640625" customWidth="1"/>
    <col min="7169" max="7169" width="27.453125" customWidth="1"/>
    <col min="7170" max="7170" width="31.81640625" customWidth="1"/>
    <col min="7171" max="7171" width="0" hidden="1" customWidth="1"/>
    <col min="7172" max="7172" width="22.26953125" customWidth="1"/>
    <col min="7173" max="7173" width="15.453125" bestFit="1" customWidth="1"/>
    <col min="7420" max="7420" width="8.26953125" customWidth="1"/>
    <col min="7421" max="7421" width="22.26953125" customWidth="1"/>
    <col min="7422" max="7422" width="51.7265625" customWidth="1"/>
    <col min="7423" max="7423" width="67.7265625" customWidth="1"/>
    <col min="7424" max="7424" width="30.81640625" customWidth="1"/>
    <col min="7425" max="7425" width="27.453125" customWidth="1"/>
    <col min="7426" max="7426" width="31.81640625" customWidth="1"/>
    <col min="7427" max="7427" width="0" hidden="1" customWidth="1"/>
    <col min="7428" max="7428" width="22.26953125" customWidth="1"/>
    <col min="7429" max="7429" width="15.453125" bestFit="1" customWidth="1"/>
    <col min="7676" max="7676" width="8.26953125" customWidth="1"/>
    <col min="7677" max="7677" width="22.26953125" customWidth="1"/>
    <col min="7678" max="7678" width="51.7265625" customWidth="1"/>
    <col min="7679" max="7679" width="67.7265625" customWidth="1"/>
    <col min="7680" max="7680" width="30.81640625" customWidth="1"/>
    <col min="7681" max="7681" width="27.453125" customWidth="1"/>
    <col min="7682" max="7682" width="31.81640625" customWidth="1"/>
    <col min="7683" max="7683" width="0" hidden="1" customWidth="1"/>
    <col min="7684" max="7684" width="22.26953125" customWidth="1"/>
    <col min="7685" max="7685" width="15.453125" bestFit="1" customWidth="1"/>
    <col min="7932" max="7932" width="8.26953125" customWidth="1"/>
    <col min="7933" max="7933" width="22.26953125" customWidth="1"/>
    <col min="7934" max="7934" width="51.7265625" customWidth="1"/>
    <col min="7935" max="7935" width="67.7265625" customWidth="1"/>
    <col min="7936" max="7936" width="30.81640625" customWidth="1"/>
    <col min="7937" max="7937" width="27.453125" customWidth="1"/>
    <col min="7938" max="7938" width="31.81640625" customWidth="1"/>
    <col min="7939" max="7939" width="0" hidden="1" customWidth="1"/>
    <col min="7940" max="7940" width="22.26953125" customWidth="1"/>
    <col min="7941" max="7941" width="15.453125" bestFit="1" customWidth="1"/>
    <col min="8188" max="8188" width="8.26953125" customWidth="1"/>
    <col min="8189" max="8189" width="22.26953125" customWidth="1"/>
    <col min="8190" max="8190" width="51.7265625" customWidth="1"/>
    <col min="8191" max="8191" width="67.7265625" customWidth="1"/>
    <col min="8192" max="8192" width="30.81640625" customWidth="1"/>
    <col min="8193" max="8193" width="27.453125" customWidth="1"/>
    <col min="8194" max="8194" width="31.81640625" customWidth="1"/>
    <col min="8195" max="8195" width="0" hidden="1" customWidth="1"/>
    <col min="8196" max="8196" width="22.26953125" customWidth="1"/>
    <col min="8197" max="8197" width="15.453125" bestFit="1" customWidth="1"/>
    <col min="8444" max="8444" width="8.26953125" customWidth="1"/>
    <col min="8445" max="8445" width="22.26953125" customWidth="1"/>
    <col min="8446" max="8446" width="51.7265625" customWidth="1"/>
    <col min="8447" max="8447" width="67.7265625" customWidth="1"/>
    <col min="8448" max="8448" width="30.81640625" customWidth="1"/>
    <col min="8449" max="8449" width="27.453125" customWidth="1"/>
    <col min="8450" max="8450" width="31.81640625" customWidth="1"/>
    <col min="8451" max="8451" width="0" hidden="1" customWidth="1"/>
    <col min="8452" max="8452" width="22.26953125" customWidth="1"/>
    <col min="8453" max="8453" width="15.453125" bestFit="1" customWidth="1"/>
    <col min="8700" max="8700" width="8.26953125" customWidth="1"/>
    <col min="8701" max="8701" width="22.26953125" customWidth="1"/>
    <col min="8702" max="8702" width="51.7265625" customWidth="1"/>
    <col min="8703" max="8703" width="67.7265625" customWidth="1"/>
    <col min="8704" max="8704" width="30.81640625" customWidth="1"/>
    <col min="8705" max="8705" width="27.453125" customWidth="1"/>
    <col min="8706" max="8706" width="31.81640625" customWidth="1"/>
    <col min="8707" max="8707" width="0" hidden="1" customWidth="1"/>
    <col min="8708" max="8708" width="22.26953125" customWidth="1"/>
    <col min="8709" max="8709" width="15.453125" bestFit="1" customWidth="1"/>
    <col min="8956" max="8956" width="8.26953125" customWidth="1"/>
    <col min="8957" max="8957" width="22.26953125" customWidth="1"/>
    <col min="8958" max="8958" width="51.7265625" customWidth="1"/>
    <col min="8959" max="8959" width="67.7265625" customWidth="1"/>
    <col min="8960" max="8960" width="30.81640625" customWidth="1"/>
    <col min="8961" max="8961" width="27.453125" customWidth="1"/>
    <col min="8962" max="8962" width="31.81640625" customWidth="1"/>
    <col min="8963" max="8963" width="0" hidden="1" customWidth="1"/>
    <col min="8964" max="8964" width="22.26953125" customWidth="1"/>
    <col min="8965" max="8965" width="15.453125" bestFit="1" customWidth="1"/>
    <col min="9212" max="9212" width="8.26953125" customWidth="1"/>
    <col min="9213" max="9213" width="22.26953125" customWidth="1"/>
    <col min="9214" max="9214" width="51.7265625" customWidth="1"/>
    <col min="9215" max="9215" width="67.7265625" customWidth="1"/>
    <col min="9216" max="9216" width="30.81640625" customWidth="1"/>
    <col min="9217" max="9217" width="27.453125" customWidth="1"/>
    <col min="9218" max="9218" width="31.81640625" customWidth="1"/>
    <col min="9219" max="9219" width="0" hidden="1" customWidth="1"/>
    <col min="9220" max="9220" width="22.26953125" customWidth="1"/>
    <col min="9221" max="9221" width="15.453125" bestFit="1" customWidth="1"/>
    <col min="9468" max="9468" width="8.26953125" customWidth="1"/>
    <col min="9469" max="9469" width="22.26953125" customWidth="1"/>
    <col min="9470" max="9470" width="51.7265625" customWidth="1"/>
    <col min="9471" max="9471" width="67.7265625" customWidth="1"/>
    <col min="9472" max="9472" width="30.81640625" customWidth="1"/>
    <col min="9473" max="9473" width="27.453125" customWidth="1"/>
    <col min="9474" max="9474" width="31.81640625" customWidth="1"/>
    <col min="9475" max="9475" width="0" hidden="1" customWidth="1"/>
    <col min="9476" max="9476" width="22.26953125" customWidth="1"/>
    <col min="9477" max="9477" width="15.453125" bestFit="1" customWidth="1"/>
    <col min="9724" max="9724" width="8.26953125" customWidth="1"/>
    <col min="9725" max="9725" width="22.26953125" customWidth="1"/>
    <col min="9726" max="9726" width="51.7265625" customWidth="1"/>
    <col min="9727" max="9727" width="67.7265625" customWidth="1"/>
    <col min="9728" max="9728" width="30.81640625" customWidth="1"/>
    <col min="9729" max="9729" width="27.453125" customWidth="1"/>
    <col min="9730" max="9730" width="31.81640625" customWidth="1"/>
    <col min="9731" max="9731" width="0" hidden="1" customWidth="1"/>
    <col min="9732" max="9732" width="22.26953125" customWidth="1"/>
    <col min="9733" max="9733" width="15.453125" bestFit="1" customWidth="1"/>
    <col min="9980" max="9980" width="8.26953125" customWidth="1"/>
    <col min="9981" max="9981" width="22.26953125" customWidth="1"/>
    <col min="9982" max="9982" width="51.7265625" customWidth="1"/>
    <col min="9983" max="9983" width="67.7265625" customWidth="1"/>
    <col min="9984" max="9984" width="30.81640625" customWidth="1"/>
    <col min="9985" max="9985" width="27.453125" customWidth="1"/>
    <col min="9986" max="9986" width="31.81640625" customWidth="1"/>
    <col min="9987" max="9987" width="0" hidden="1" customWidth="1"/>
    <col min="9988" max="9988" width="22.26953125" customWidth="1"/>
    <col min="9989" max="9989" width="15.453125" bestFit="1" customWidth="1"/>
    <col min="10236" max="10236" width="8.26953125" customWidth="1"/>
    <col min="10237" max="10237" width="22.26953125" customWidth="1"/>
    <col min="10238" max="10238" width="51.7265625" customWidth="1"/>
    <col min="10239" max="10239" width="67.7265625" customWidth="1"/>
    <col min="10240" max="10240" width="30.81640625" customWidth="1"/>
    <col min="10241" max="10241" width="27.453125" customWidth="1"/>
    <col min="10242" max="10242" width="31.81640625" customWidth="1"/>
    <col min="10243" max="10243" width="0" hidden="1" customWidth="1"/>
    <col min="10244" max="10244" width="22.26953125" customWidth="1"/>
    <col min="10245" max="10245" width="15.453125" bestFit="1" customWidth="1"/>
    <col min="10492" max="10492" width="8.26953125" customWidth="1"/>
    <col min="10493" max="10493" width="22.26953125" customWidth="1"/>
    <col min="10494" max="10494" width="51.7265625" customWidth="1"/>
    <col min="10495" max="10495" width="67.7265625" customWidth="1"/>
    <col min="10496" max="10496" width="30.81640625" customWidth="1"/>
    <col min="10497" max="10497" width="27.453125" customWidth="1"/>
    <col min="10498" max="10498" width="31.81640625" customWidth="1"/>
    <col min="10499" max="10499" width="0" hidden="1" customWidth="1"/>
    <col min="10500" max="10500" width="22.26953125" customWidth="1"/>
    <col min="10501" max="10501" width="15.453125" bestFit="1" customWidth="1"/>
    <col min="10748" max="10748" width="8.26953125" customWidth="1"/>
    <col min="10749" max="10749" width="22.26953125" customWidth="1"/>
    <col min="10750" max="10750" width="51.7265625" customWidth="1"/>
    <col min="10751" max="10751" width="67.7265625" customWidth="1"/>
    <col min="10752" max="10752" width="30.81640625" customWidth="1"/>
    <col min="10753" max="10753" width="27.453125" customWidth="1"/>
    <col min="10754" max="10754" width="31.81640625" customWidth="1"/>
    <col min="10755" max="10755" width="0" hidden="1" customWidth="1"/>
    <col min="10756" max="10756" width="22.26953125" customWidth="1"/>
    <col min="10757" max="10757" width="15.453125" bestFit="1" customWidth="1"/>
    <col min="11004" max="11004" width="8.26953125" customWidth="1"/>
    <col min="11005" max="11005" width="22.26953125" customWidth="1"/>
    <col min="11006" max="11006" width="51.7265625" customWidth="1"/>
    <col min="11007" max="11007" width="67.7265625" customWidth="1"/>
    <col min="11008" max="11008" width="30.81640625" customWidth="1"/>
    <col min="11009" max="11009" width="27.453125" customWidth="1"/>
    <col min="11010" max="11010" width="31.81640625" customWidth="1"/>
    <col min="11011" max="11011" width="0" hidden="1" customWidth="1"/>
    <col min="11012" max="11012" width="22.26953125" customWidth="1"/>
    <col min="11013" max="11013" width="15.453125" bestFit="1" customWidth="1"/>
    <col min="11260" max="11260" width="8.26953125" customWidth="1"/>
    <col min="11261" max="11261" width="22.26953125" customWidth="1"/>
    <col min="11262" max="11262" width="51.7265625" customWidth="1"/>
    <col min="11263" max="11263" width="67.7265625" customWidth="1"/>
    <col min="11264" max="11264" width="30.81640625" customWidth="1"/>
    <col min="11265" max="11265" width="27.453125" customWidth="1"/>
    <col min="11266" max="11266" width="31.81640625" customWidth="1"/>
    <col min="11267" max="11267" width="0" hidden="1" customWidth="1"/>
    <col min="11268" max="11268" width="22.26953125" customWidth="1"/>
    <col min="11269" max="11269" width="15.453125" bestFit="1" customWidth="1"/>
    <col min="11516" max="11516" width="8.26953125" customWidth="1"/>
    <col min="11517" max="11517" width="22.26953125" customWidth="1"/>
    <col min="11518" max="11518" width="51.7265625" customWidth="1"/>
    <col min="11519" max="11519" width="67.7265625" customWidth="1"/>
    <col min="11520" max="11520" width="30.81640625" customWidth="1"/>
    <col min="11521" max="11521" width="27.453125" customWidth="1"/>
    <col min="11522" max="11522" width="31.81640625" customWidth="1"/>
    <col min="11523" max="11523" width="0" hidden="1" customWidth="1"/>
    <col min="11524" max="11524" width="22.26953125" customWidth="1"/>
    <col min="11525" max="11525" width="15.453125" bestFit="1" customWidth="1"/>
    <col min="11772" max="11772" width="8.26953125" customWidth="1"/>
    <col min="11773" max="11773" width="22.26953125" customWidth="1"/>
    <col min="11774" max="11774" width="51.7265625" customWidth="1"/>
    <col min="11775" max="11775" width="67.7265625" customWidth="1"/>
    <col min="11776" max="11776" width="30.81640625" customWidth="1"/>
    <col min="11777" max="11777" width="27.453125" customWidth="1"/>
    <col min="11778" max="11778" width="31.81640625" customWidth="1"/>
    <col min="11779" max="11779" width="0" hidden="1" customWidth="1"/>
    <col min="11780" max="11780" width="22.26953125" customWidth="1"/>
    <col min="11781" max="11781" width="15.453125" bestFit="1" customWidth="1"/>
    <col min="12028" max="12028" width="8.26953125" customWidth="1"/>
    <col min="12029" max="12029" width="22.26953125" customWidth="1"/>
    <col min="12030" max="12030" width="51.7265625" customWidth="1"/>
    <col min="12031" max="12031" width="67.7265625" customWidth="1"/>
    <col min="12032" max="12032" width="30.81640625" customWidth="1"/>
    <col min="12033" max="12033" width="27.453125" customWidth="1"/>
    <col min="12034" max="12034" width="31.81640625" customWidth="1"/>
    <col min="12035" max="12035" width="0" hidden="1" customWidth="1"/>
    <col min="12036" max="12036" width="22.26953125" customWidth="1"/>
    <col min="12037" max="12037" width="15.453125" bestFit="1" customWidth="1"/>
    <col min="12284" max="12284" width="8.26953125" customWidth="1"/>
    <col min="12285" max="12285" width="22.26953125" customWidth="1"/>
    <col min="12286" max="12286" width="51.7265625" customWidth="1"/>
    <col min="12287" max="12287" width="67.7265625" customWidth="1"/>
    <col min="12288" max="12288" width="30.81640625" customWidth="1"/>
    <col min="12289" max="12289" width="27.453125" customWidth="1"/>
    <col min="12290" max="12290" width="31.81640625" customWidth="1"/>
    <col min="12291" max="12291" width="0" hidden="1" customWidth="1"/>
    <col min="12292" max="12292" width="22.26953125" customWidth="1"/>
    <col min="12293" max="12293" width="15.453125" bestFit="1" customWidth="1"/>
    <col min="12540" max="12540" width="8.26953125" customWidth="1"/>
    <col min="12541" max="12541" width="22.26953125" customWidth="1"/>
    <col min="12542" max="12542" width="51.7265625" customWidth="1"/>
    <col min="12543" max="12543" width="67.7265625" customWidth="1"/>
    <col min="12544" max="12544" width="30.81640625" customWidth="1"/>
    <col min="12545" max="12545" width="27.453125" customWidth="1"/>
    <col min="12546" max="12546" width="31.81640625" customWidth="1"/>
    <col min="12547" max="12547" width="0" hidden="1" customWidth="1"/>
    <col min="12548" max="12548" width="22.26953125" customWidth="1"/>
    <col min="12549" max="12549" width="15.453125" bestFit="1" customWidth="1"/>
    <col min="12796" max="12796" width="8.26953125" customWidth="1"/>
    <col min="12797" max="12797" width="22.26953125" customWidth="1"/>
    <col min="12798" max="12798" width="51.7265625" customWidth="1"/>
    <col min="12799" max="12799" width="67.7265625" customWidth="1"/>
    <col min="12800" max="12800" width="30.81640625" customWidth="1"/>
    <col min="12801" max="12801" width="27.453125" customWidth="1"/>
    <col min="12802" max="12802" width="31.81640625" customWidth="1"/>
    <col min="12803" max="12803" width="0" hidden="1" customWidth="1"/>
    <col min="12804" max="12804" width="22.26953125" customWidth="1"/>
    <col min="12805" max="12805" width="15.453125" bestFit="1" customWidth="1"/>
    <col min="13052" max="13052" width="8.26953125" customWidth="1"/>
    <col min="13053" max="13053" width="22.26953125" customWidth="1"/>
    <col min="13054" max="13054" width="51.7265625" customWidth="1"/>
    <col min="13055" max="13055" width="67.7265625" customWidth="1"/>
    <col min="13056" max="13056" width="30.81640625" customWidth="1"/>
    <col min="13057" max="13057" width="27.453125" customWidth="1"/>
    <col min="13058" max="13058" width="31.81640625" customWidth="1"/>
    <col min="13059" max="13059" width="0" hidden="1" customWidth="1"/>
    <col min="13060" max="13060" width="22.26953125" customWidth="1"/>
    <col min="13061" max="13061" width="15.453125" bestFit="1" customWidth="1"/>
    <col min="13308" max="13308" width="8.26953125" customWidth="1"/>
    <col min="13309" max="13309" width="22.26953125" customWidth="1"/>
    <col min="13310" max="13310" width="51.7265625" customWidth="1"/>
    <col min="13311" max="13311" width="67.7265625" customWidth="1"/>
    <col min="13312" max="13312" width="30.81640625" customWidth="1"/>
    <col min="13313" max="13313" width="27.453125" customWidth="1"/>
    <col min="13314" max="13314" width="31.81640625" customWidth="1"/>
    <col min="13315" max="13315" width="0" hidden="1" customWidth="1"/>
    <col min="13316" max="13316" width="22.26953125" customWidth="1"/>
    <col min="13317" max="13317" width="15.453125" bestFit="1" customWidth="1"/>
    <col min="13564" max="13564" width="8.26953125" customWidth="1"/>
    <col min="13565" max="13565" width="22.26953125" customWidth="1"/>
    <col min="13566" max="13566" width="51.7265625" customWidth="1"/>
    <col min="13567" max="13567" width="67.7265625" customWidth="1"/>
    <col min="13568" max="13568" width="30.81640625" customWidth="1"/>
    <col min="13569" max="13569" width="27.453125" customWidth="1"/>
    <col min="13570" max="13570" width="31.81640625" customWidth="1"/>
    <col min="13571" max="13571" width="0" hidden="1" customWidth="1"/>
    <col min="13572" max="13572" width="22.26953125" customWidth="1"/>
    <col min="13573" max="13573" width="15.453125" bestFit="1" customWidth="1"/>
    <col min="13820" max="13820" width="8.26953125" customWidth="1"/>
    <col min="13821" max="13821" width="22.26953125" customWidth="1"/>
    <col min="13822" max="13822" width="51.7265625" customWidth="1"/>
    <col min="13823" max="13823" width="67.7265625" customWidth="1"/>
    <col min="13824" max="13824" width="30.81640625" customWidth="1"/>
    <col min="13825" max="13825" width="27.453125" customWidth="1"/>
    <col min="13826" max="13826" width="31.81640625" customWidth="1"/>
    <col min="13827" max="13827" width="0" hidden="1" customWidth="1"/>
    <col min="13828" max="13828" width="22.26953125" customWidth="1"/>
    <col min="13829" max="13829" width="15.453125" bestFit="1" customWidth="1"/>
    <col min="14076" max="14076" width="8.26953125" customWidth="1"/>
    <col min="14077" max="14077" width="22.26953125" customWidth="1"/>
    <col min="14078" max="14078" width="51.7265625" customWidth="1"/>
    <col min="14079" max="14079" width="67.7265625" customWidth="1"/>
    <col min="14080" max="14080" width="30.81640625" customWidth="1"/>
    <col min="14081" max="14081" width="27.453125" customWidth="1"/>
    <col min="14082" max="14082" width="31.81640625" customWidth="1"/>
    <col min="14083" max="14083" width="0" hidden="1" customWidth="1"/>
    <col min="14084" max="14084" width="22.26953125" customWidth="1"/>
    <col min="14085" max="14085" width="15.453125" bestFit="1" customWidth="1"/>
    <col min="14332" max="14332" width="8.26953125" customWidth="1"/>
    <col min="14333" max="14333" width="22.26953125" customWidth="1"/>
    <col min="14334" max="14334" width="51.7265625" customWidth="1"/>
    <col min="14335" max="14335" width="67.7265625" customWidth="1"/>
    <col min="14336" max="14336" width="30.81640625" customWidth="1"/>
    <col min="14337" max="14337" width="27.453125" customWidth="1"/>
    <col min="14338" max="14338" width="31.81640625" customWidth="1"/>
    <col min="14339" max="14339" width="0" hidden="1" customWidth="1"/>
    <col min="14340" max="14340" width="22.26953125" customWidth="1"/>
    <col min="14341" max="14341" width="15.453125" bestFit="1" customWidth="1"/>
    <col min="14588" max="14588" width="8.26953125" customWidth="1"/>
    <col min="14589" max="14589" width="22.26953125" customWidth="1"/>
    <col min="14590" max="14590" width="51.7265625" customWidth="1"/>
    <col min="14591" max="14591" width="67.7265625" customWidth="1"/>
    <col min="14592" max="14592" width="30.81640625" customWidth="1"/>
    <col min="14593" max="14593" width="27.453125" customWidth="1"/>
    <col min="14594" max="14594" width="31.81640625" customWidth="1"/>
    <col min="14595" max="14595" width="0" hidden="1" customWidth="1"/>
    <col min="14596" max="14596" width="22.26953125" customWidth="1"/>
    <col min="14597" max="14597" width="15.453125" bestFit="1" customWidth="1"/>
    <col min="14844" max="14844" width="8.26953125" customWidth="1"/>
    <col min="14845" max="14845" width="22.26953125" customWidth="1"/>
    <col min="14846" max="14846" width="51.7265625" customWidth="1"/>
    <col min="14847" max="14847" width="67.7265625" customWidth="1"/>
    <col min="14848" max="14848" width="30.81640625" customWidth="1"/>
    <col min="14849" max="14849" width="27.453125" customWidth="1"/>
    <col min="14850" max="14850" width="31.81640625" customWidth="1"/>
    <col min="14851" max="14851" width="0" hidden="1" customWidth="1"/>
    <col min="14852" max="14852" width="22.26953125" customWidth="1"/>
    <col min="14853" max="14853" width="15.453125" bestFit="1" customWidth="1"/>
    <col min="15100" max="15100" width="8.26953125" customWidth="1"/>
    <col min="15101" max="15101" width="22.26953125" customWidth="1"/>
    <col min="15102" max="15102" width="51.7265625" customWidth="1"/>
    <col min="15103" max="15103" width="67.7265625" customWidth="1"/>
    <col min="15104" max="15104" width="30.81640625" customWidth="1"/>
    <col min="15105" max="15105" width="27.453125" customWidth="1"/>
    <col min="15106" max="15106" width="31.81640625" customWidth="1"/>
    <col min="15107" max="15107" width="0" hidden="1" customWidth="1"/>
    <col min="15108" max="15108" width="22.26953125" customWidth="1"/>
    <col min="15109" max="15109" width="15.453125" bestFit="1" customWidth="1"/>
    <col min="15356" max="15356" width="8.26953125" customWidth="1"/>
    <col min="15357" max="15357" width="22.26953125" customWidth="1"/>
    <col min="15358" max="15358" width="51.7265625" customWidth="1"/>
    <col min="15359" max="15359" width="67.7265625" customWidth="1"/>
    <col min="15360" max="15360" width="30.81640625" customWidth="1"/>
    <col min="15361" max="15361" width="27.453125" customWidth="1"/>
    <col min="15362" max="15362" width="31.81640625" customWidth="1"/>
    <col min="15363" max="15363" width="0" hidden="1" customWidth="1"/>
    <col min="15364" max="15364" width="22.26953125" customWidth="1"/>
    <col min="15365" max="15365" width="15.453125" bestFit="1" customWidth="1"/>
    <col min="15612" max="15612" width="8.26953125" customWidth="1"/>
    <col min="15613" max="15613" width="22.26953125" customWidth="1"/>
    <col min="15614" max="15614" width="51.7265625" customWidth="1"/>
    <col min="15615" max="15615" width="67.7265625" customWidth="1"/>
    <col min="15616" max="15616" width="30.81640625" customWidth="1"/>
    <col min="15617" max="15617" width="27.453125" customWidth="1"/>
    <col min="15618" max="15618" width="31.81640625" customWidth="1"/>
    <col min="15619" max="15619" width="0" hidden="1" customWidth="1"/>
    <col min="15620" max="15620" width="22.26953125" customWidth="1"/>
    <col min="15621" max="15621" width="15.453125" bestFit="1" customWidth="1"/>
    <col min="15868" max="15868" width="8.26953125" customWidth="1"/>
    <col min="15869" max="15869" width="22.26953125" customWidth="1"/>
    <col min="15870" max="15870" width="51.7265625" customWidth="1"/>
    <col min="15871" max="15871" width="67.7265625" customWidth="1"/>
    <col min="15872" max="15872" width="30.81640625" customWidth="1"/>
    <col min="15873" max="15873" width="27.453125" customWidth="1"/>
    <col min="15874" max="15874" width="31.81640625" customWidth="1"/>
    <col min="15875" max="15875" width="0" hidden="1" customWidth="1"/>
    <col min="15876" max="15876" width="22.26953125" customWidth="1"/>
    <col min="15877" max="15877" width="15.453125" bestFit="1" customWidth="1"/>
    <col min="16124" max="16124" width="8.26953125" customWidth="1"/>
    <col min="16125" max="16125" width="22.26953125" customWidth="1"/>
    <col min="16126" max="16126" width="51.7265625" customWidth="1"/>
    <col min="16127" max="16127" width="67.7265625" customWidth="1"/>
    <col min="16128" max="16128" width="30.81640625" customWidth="1"/>
    <col min="16129" max="16129" width="27.453125" customWidth="1"/>
    <col min="16130" max="16130" width="31.81640625" customWidth="1"/>
    <col min="16131" max="16131" width="0" hidden="1" customWidth="1"/>
    <col min="16132" max="16132" width="22.26953125" customWidth="1"/>
    <col min="16133" max="16133" width="15.453125" bestFit="1" customWidth="1"/>
  </cols>
  <sheetData>
    <row r="1" spans="1:7" x14ac:dyDescent="0.35">
      <c r="A1" s="1" t="s">
        <v>0</v>
      </c>
      <c r="B1" s="1"/>
      <c r="C1" s="1"/>
      <c r="D1" s="1"/>
      <c r="E1" s="15"/>
      <c r="F1" s="1"/>
    </row>
    <row r="2" spans="1:7" x14ac:dyDescent="0.35">
      <c r="A2" s="1" t="s">
        <v>9</v>
      </c>
      <c r="B2" s="1"/>
      <c r="C2" s="1"/>
      <c r="D2" s="1"/>
      <c r="E2" s="15"/>
      <c r="F2" s="1"/>
    </row>
    <row r="3" spans="1:7" x14ac:dyDescent="0.35">
      <c r="A3" s="2" t="s">
        <v>11</v>
      </c>
      <c r="B3" s="2"/>
      <c r="C3" s="2"/>
      <c r="D3" s="2"/>
      <c r="E3" s="15"/>
      <c r="F3" s="2"/>
    </row>
    <row r="4" spans="1:7" x14ac:dyDescent="0.35">
      <c r="A4" s="2" t="s">
        <v>12</v>
      </c>
      <c r="B4" s="2"/>
      <c r="C4" s="2"/>
      <c r="D4" s="2"/>
      <c r="E4" s="15"/>
      <c r="F4" s="2"/>
    </row>
    <row r="5" spans="1:7" x14ac:dyDescent="0.35">
      <c r="C5" s="5"/>
      <c r="D5" s="6"/>
    </row>
    <row r="6" spans="1:7" s="10" customFormat="1" ht="15" thickBot="1" x14ac:dyDescent="0.4">
      <c r="A6" s="8"/>
      <c r="B6" s="8"/>
      <c r="C6" s="8"/>
      <c r="D6" s="8"/>
      <c r="E6" s="17"/>
      <c r="F6" s="9"/>
    </row>
    <row r="7" spans="1:7" s="10" customFormat="1" ht="36" customHeight="1" thickTop="1" x14ac:dyDescent="0.35">
      <c r="A7" s="18" t="s">
        <v>2</v>
      </c>
      <c r="B7" s="19" t="s">
        <v>3</v>
      </c>
      <c r="C7" s="19" t="s">
        <v>4</v>
      </c>
      <c r="D7" s="19" t="s">
        <v>5</v>
      </c>
      <c r="E7" s="19" t="s">
        <v>10</v>
      </c>
      <c r="F7" s="20" t="s">
        <v>6</v>
      </c>
    </row>
    <row r="8" spans="1:7" ht="66.75" customHeight="1" x14ac:dyDescent="0.35">
      <c r="A8" s="34"/>
      <c r="B8" s="32"/>
      <c r="C8" s="33"/>
      <c r="D8" s="35"/>
      <c r="E8" s="27"/>
      <c r="F8" s="31"/>
      <c r="G8" s="29"/>
    </row>
    <row r="9" spans="1:7" ht="15" thickBot="1" x14ac:dyDescent="0.4">
      <c r="A9" s="21"/>
      <c r="B9" s="22"/>
      <c r="C9" s="23"/>
      <c r="D9" s="24"/>
      <c r="E9" s="25"/>
      <c r="F9" s="28"/>
    </row>
    <row r="10" spans="1:7" ht="15" thickTop="1" x14ac:dyDescent="0.35"/>
    <row r="12" spans="1:7" x14ac:dyDescent="0.35">
      <c r="C12" s="11" t="s">
        <v>7</v>
      </c>
      <c r="D12" s="12">
        <f>+COUNT(A8:A9)</f>
        <v>0</v>
      </c>
    </row>
    <row r="14" spans="1:7" s="16" customFormat="1" x14ac:dyDescent="0.35">
      <c r="A14" s="3"/>
      <c r="B14" s="4"/>
      <c r="C14" s="11" t="s">
        <v>8</v>
      </c>
      <c r="D14" s="14">
        <f>SUM(F8:F9)</f>
        <v>0</v>
      </c>
      <c r="F14" s="7"/>
    </row>
    <row r="17" spans="1:6" x14ac:dyDescent="0.35">
      <c r="A17" s="44" t="s">
        <v>13</v>
      </c>
      <c r="B17" s="44"/>
      <c r="C17" s="44"/>
      <c r="D17" s="44"/>
      <c r="E17" s="44"/>
      <c r="F17" s="44"/>
    </row>
  </sheetData>
  <mergeCells count="1">
    <mergeCell ref="A17:F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C46" sqref="C46"/>
    </sheetView>
  </sheetViews>
  <sheetFormatPr baseColWidth="10" defaultRowHeight="14.5" x14ac:dyDescent="0.35"/>
  <cols>
    <col min="1" max="1" width="5.81640625" customWidth="1"/>
    <col min="2" max="2" width="21.81640625" customWidth="1"/>
    <col min="3" max="3" width="53.4531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14</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5" customHeight="1" x14ac:dyDescent="0.35">
      <c r="A8" s="34"/>
      <c r="B8" s="32"/>
      <c r="C8" s="33"/>
      <c r="D8" s="35"/>
      <c r="E8" s="27"/>
      <c r="F8" s="31"/>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0</v>
      </c>
      <c r="E12" s="16"/>
      <c r="F12" s="7"/>
    </row>
    <row r="13" spans="1:7" ht="9.75" customHeight="1" x14ac:dyDescent="0.35">
      <c r="A13" s="3"/>
      <c r="B13" s="4"/>
      <c r="C13" s="13"/>
      <c r="E13" s="16"/>
      <c r="F13" s="7"/>
    </row>
    <row r="14" spans="1:7" ht="9.75" customHeight="1" x14ac:dyDescent="0.35">
      <c r="A14" s="3"/>
      <c r="B14" s="4"/>
      <c r="C14" s="11" t="s">
        <v>8</v>
      </c>
      <c r="D14" s="14">
        <f>SUM(F8:F9)</f>
        <v>0</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4" t="s">
        <v>15</v>
      </c>
      <c r="B17" s="44"/>
      <c r="C17" s="44"/>
      <c r="D17" s="44"/>
      <c r="E17" s="44"/>
      <c r="F17" s="44"/>
    </row>
    <row r="18" spans="1:6" x14ac:dyDescent="0.35">
      <c r="A18" s="3"/>
      <c r="B18" s="4"/>
      <c r="C18" s="13"/>
      <c r="E18" s="16"/>
      <c r="F18" s="7"/>
    </row>
  </sheetData>
  <mergeCells count="1">
    <mergeCell ref="A17:F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E25" sqref="E25"/>
    </sheetView>
  </sheetViews>
  <sheetFormatPr baseColWidth="10" defaultRowHeight="14.5" x14ac:dyDescent="0.35"/>
  <cols>
    <col min="1" max="1" width="5.81640625" customWidth="1"/>
    <col min="2" max="2" width="21.81640625" customWidth="1"/>
    <col min="3" max="3" width="53.4531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16</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5" customHeight="1" x14ac:dyDescent="0.35">
      <c r="A8" s="34"/>
      <c r="B8" s="32"/>
      <c r="C8" s="33"/>
      <c r="D8" s="35"/>
      <c r="E8" s="27"/>
      <c r="F8" s="31"/>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0</v>
      </c>
      <c r="E12" s="16"/>
      <c r="F12" s="7"/>
    </row>
    <row r="13" spans="1:7" ht="9.75" customHeight="1" x14ac:dyDescent="0.35">
      <c r="A13" s="3"/>
      <c r="B13" s="4"/>
      <c r="C13" s="13"/>
      <c r="E13" s="16"/>
      <c r="F13" s="7"/>
    </row>
    <row r="14" spans="1:7" ht="9.75" customHeight="1" x14ac:dyDescent="0.35">
      <c r="A14" s="3"/>
      <c r="B14" s="4"/>
      <c r="C14" s="11" t="s">
        <v>8</v>
      </c>
      <c r="D14" s="14">
        <f>SUM(F8:F9)</f>
        <v>0</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4" t="s">
        <v>17</v>
      </c>
      <c r="B17" s="44"/>
      <c r="C17" s="44"/>
      <c r="D17" s="44"/>
      <c r="E17" s="44"/>
      <c r="F17" s="44"/>
    </row>
    <row r="18" spans="1:6" x14ac:dyDescent="0.35">
      <c r="A18" s="3"/>
      <c r="B18" s="4"/>
      <c r="C18" s="13"/>
      <c r="E18" s="16"/>
      <c r="F18" s="7"/>
    </row>
  </sheetData>
  <mergeCells count="1">
    <mergeCell ref="A17:F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70" zoomScaleNormal="70" workbookViewId="0">
      <selection activeCell="A18" sqref="A18:F18"/>
    </sheetView>
  </sheetViews>
  <sheetFormatPr baseColWidth="10" defaultRowHeight="14.5" x14ac:dyDescent="0.35"/>
  <cols>
    <col min="1" max="1" width="5.81640625" customWidth="1"/>
    <col min="2" max="2" width="31.1796875" bestFit="1" customWidth="1"/>
    <col min="3" max="3" width="78.81640625" customWidth="1"/>
    <col min="4" max="4" width="22.269531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24</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77.25" customHeight="1" x14ac:dyDescent="0.35">
      <c r="A8" s="34">
        <v>1</v>
      </c>
      <c r="B8" s="26" t="s">
        <v>19</v>
      </c>
      <c r="C8" s="36" t="s">
        <v>21</v>
      </c>
      <c r="D8" s="30" t="s">
        <v>22</v>
      </c>
      <c r="E8" s="27">
        <v>45761</v>
      </c>
      <c r="F8" s="31">
        <v>103530000</v>
      </c>
      <c r="G8" s="29"/>
    </row>
    <row r="9" spans="1:7" ht="77.25" customHeight="1" x14ac:dyDescent="0.35">
      <c r="A9" s="34">
        <v>2</v>
      </c>
      <c r="B9" s="26" t="s">
        <v>18</v>
      </c>
      <c r="C9" s="36" t="s">
        <v>20</v>
      </c>
      <c r="D9" s="30" t="s">
        <v>23</v>
      </c>
      <c r="E9" s="27">
        <v>45775</v>
      </c>
      <c r="F9" s="31">
        <v>57903469</v>
      </c>
      <c r="G9" s="29"/>
    </row>
    <row r="10" spans="1:7" ht="15" customHeight="1" thickBot="1" x14ac:dyDescent="0.4">
      <c r="A10" s="21"/>
      <c r="B10" s="22"/>
      <c r="C10" s="23"/>
      <c r="D10" s="24"/>
      <c r="E10" s="25"/>
      <c r="F10" s="28"/>
    </row>
    <row r="11" spans="1:7" ht="15" customHeight="1" thickTop="1" x14ac:dyDescent="0.35">
      <c r="A11" s="3"/>
      <c r="B11" s="4"/>
      <c r="C11" s="13"/>
      <c r="E11" s="16"/>
      <c r="F11" s="7"/>
    </row>
    <row r="12" spans="1:7" ht="15" customHeight="1" x14ac:dyDescent="0.35">
      <c r="A12" s="3"/>
      <c r="B12" s="4"/>
      <c r="C12" s="13"/>
      <c r="E12" s="16"/>
      <c r="F12" s="7"/>
    </row>
    <row r="13" spans="1:7" ht="9.75" customHeight="1" x14ac:dyDescent="0.35">
      <c r="A13" s="3"/>
      <c r="B13" s="4"/>
      <c r="C13" s="11" t="s">
        <v>7</v>
      </c>
      <c r="D13" s="12">
        <f>+COUNT(A8:A10)</f>
        <v>2</v>
      </c>
      <c r="E13" s="16"/>
      <c r="F13" s="7"/>
    </row>
    <row r="14" spans="1:7" ht="9.75" customHeight="1" x14ac:dyDescent="0.35">
      <c r="A14" s="3"/>
      <c r="B14" s="4"/>
      <c r="C14" s="13"/>
      <c r="E14" s="16"/>
      <c r="F14" s="7"/>
    </row>
    <row r="15" spans="1:7" ht="9.75" customHeight="1" x14ac:dyDescent="0.35">
      <c r="A15" s="3"/>
      <c r="B15" s="4"/>
      <c r="C15" s="11" t="s">
        <v>8</v>
      </c>
      <c r="D15" s="14">
        <f>SUM(F8:F10)</f>
        <v>161433469</v>
      </c>
      <c r="E15" s="16"/>
      <c r="F15" s="7"/>
      <c r="G15" s="16"/>
    </row>
    <row r="16" spans="1:7" ht="9.75" customHeight="1" x14ac:dyDescent="0.35">
      <c r="A16" s="3"/>
      <c r="B16" s="4"/>
      <c r="C16" s="13"/>
      <c r="E16" s="16"/>
      <c r="F16" s="7"/>
    </row>
    <row r="17" spans="1:6" ht="15" customHeight="1" x14ac:dyDescent="0.35">
      <c r="A17" s="3"/>
      <c r="B17" s="4"/>
      <c r="C17" s="13"/>
      <c r="E17" s="16"/>
      <c r="F17" s="7"/>
    </row>
    <row r="18" spans="1:6" ht="15" customHeight="1" x14ac:dyDescent="0.35">
      <c r="A18" s="44"/>
      <c r="B18" s="44"/>
      <c r="C18" s="44"/>
      <c r="D18" s="44"/>
      <c r="E18" s="44"/>
      <c r="F18" s="44"/>
    </row>
    <row r="19" spans="1:6" x14ac:dyDescent="0.35">
      <c r="A19" s="3"/>
      <c r="B19" s="4"/>
      <c r="C19" s="13"/>
      <c r="E19" s="16"/>
      <c r="F19" s="7"/>
    </row>
  </sheetData>
  <mergeCells count="1">
    <mergeCell ref="A18:F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D18" sqref="D18"/>
    </sheetView>
  </sheetViews>
  <sheetFormatPr baseColWidth="10" defaultRowHeight="14.5" x14ac:dyDescent="0.35"/>
  <cols>
    <col min="1" max="1" width="5.81640625" customWidth="1"/>
    <col min="2" max="2" width="31.1796875" bestFit="1" customWidth="1"/>
    <col min="3" max="3" width="55.54296875"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28</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183" customHeight="1" x14ac:dyDescent="0.35">
      <c r="A8" s="34">
        <v>1</v>
      </c>
      <c r="B8" s="26" t="s">
        <v>25</v>
      </c>
      <c r="C8" s="36" t="s">
        <v>26</v>
      </c>
      <c r="D8" s="30" t="s">
        <v>27</v>
      </c>
      <c r="E8" s="27">
        <v>45803</v>
      </c>
      <c r="F8" s="31">
        <v>81451490217</v>
      </c>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1</v>
      </c>
      <c r="E12" s="16"/>
      <c r="F12" s="7"/>
    </row>
    <row r="13" spans="1:7" ht="9.75" customHeight="1" x14ac:dyDescent="0.35">
      <c r="A13" s="3"/>
      <c r="B13" s="4"/>
      <c r="C13" s="13"/>
      <c r="E13" s="16"/>
      <c r="F13" s="7"/>
    </row>
    <row r="14" spans="1:7" ht="9.75" customHeight="1" x14ac:dyDescent="0.35">
      <c r="A14" s="3"/>
      <c r="B14" s="4"/>
      <c r="C14" s="11" t="s">
        <v>8</v>
      </c>
      <c r="D14" s="14">
        <f>SUM(F8:F9)</f>
        <v>81451490217</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4"/>
      <c r="B17" s="44"/>
      <c r="C17" s="44"/>
      <c r="D17" s="44"/>
      <c r="E17" s="44"/>
      <c r="F17" s="44"/>
    </row>
    <row r="18" spans="1:6" x14ac:dyDescent="0.35">
      <c r="A18" s="3"/>
      <c r="B18" s="4"/>
      <c r="C18" s="13"/>
      <c r="E18" s="16"/>
      <c r="F18" s="7"/>
    </row>
  </sheetData>
  <mergeCells count="1">
    <mergeCell ref="A17:F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70" zoomScaleNormal="70" workbookViewId="0">
      <selection activeCell="F15" sqref="F14:F15"/>
    </sheetView>
  </sheetViews>
  <sheetFormatPr baseColWidth="10" defaultRowHeight="14.5" x14ac:dyDescent="0.35"/>
  <cols>
    <col min="1" max="1" width="5.81640625" customWidth="1"/>
    <col min="2" max="2" width="31.1796875" bestFit="1" customWidth="1"/>
    <col min="3" max="3" width="57"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29</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61" customHeight="1" x14ac:dyDescent="0.35">
      <c r="A8" s="34">
        <v>1</v>
      </c>
      <c r="B8" s="26" t="s">
        <v>31</v>
      </c>
      <c r="C8" s="36" t="s">
        <v>30</v>
      </c>
      <c r="D8" s="30" t="s">
        <v>32</v>
      </c>
      <c r="E8" s="27">
        <v>45832</v>
      </c>
      <c r="F8" s="31">
        <v>7707124</v>
      </c>
      <c r="G8" s="29"/>
    </row>
    <row r="9" spans="1:7" ht="15" customHeight="1" thickBot="1" x14ac:dyDescent="0.4">
      <c r="A9" s="21"/>
      <c r="B9" s="22"/>
      <c r="C9" s="23"/>
      <c r="D9" s="24"/>
      <c r="E9" s="25"/>
      <c r="F9" s="28"/>
    </row>
    <row r="10" spans="1:7" ht="15" customHeight="1" thickTop="1" x14ac:dyDescent="0.35">
      <c r="A10" s="3"/>
      <c r="B10" s="4"/>
      <c r="C10" s="13"/>
      <c r="E10" s="16"/>
      <c r="F10" s="7"/>
    </row>
    <row r="11" spans="1:7" ht="15" customHeight="1" x14ac:dyDescent="0.35">
      <c r="A11" s="3"/>
      <c r="B11" s="4"/>
      <c r="C11" s="13"/>
      <c r="E11" s="16"/>
      <c r="F11" s="7"/>
    </row>
    <row r="12" spans="1:7" ht="9.75" customHeight="1" x14ac:dyDescent="0.35">
      <c r="A12" s="3"/>
      <c r="B12" s="4"/>
      <c r="C12" s="11" t="s">
        <v>7</v>
      </c>
      <c r="D12" s="12">
        <f>+COUNT(A8:A9)</f>
        <v>1</v>
      </c>
      <c r="E12" s="16"/>
      <c r="F12" s="7"/>
    </row>
    <row r="13" spans="1:7" ht="9.75" customHeight="1" x14ac:dyDescent="0.35">
      <c r="A13" s="3"/>
      <c r="B13" s="4"/>
      <c r="C13" s="13"/>
      <c r="E13" s="16"/>
      <c r="F13" s="7"/>
    </row>
    <row r="14" spans="1:7" ht="9.75" customHeight="1" x14ac:dyDescent="0.35">
      <c r="A14" s="3"/>
      <c r="B14" s="4"/>
      <c r="C14" s="11" t="s">
        <v>8</v>
      </c>
      <c r="D14" s="14">
        <f>SUM(F8:F9)</f>
        <v>7707124</v>
      </c>
      <c r="E14" s="16"/>
      <c r="F14" s="7"/>
      <c r="G14" s="16"/>
    </row>
    <row r="15" spans="1:7" ht="9.75" customHeight="1" x14ac:dyDescent="0.35">
      <c r="A15" s="3"/>
      <c r="B15" s="4"/>
      <c r="C15" s="13"/>
      <c r="E15" s="16"/>
      <c r="F15" s="7"/>
    </row>
    <row r="16" spans="1:7" ht="15" customHeight="1" x14ac:dyDescent="0.35">
      <c r="A16" s="3"/>
      <c r="B16" s="4"/>
      <c r="C16" s="13"/>
      <c r="E16" s="16"/>
      <c r="F16" s="7"/>
    </row>
    <row r="17" spans="1:6" ht="15" customHeight="1" x14ac:dyDescent="0.35">
      <c r="A17" s="44"/>
      <c r="B17" s="44"/>
      <c r="C17" s="44"/>
      <c r="D17" s="44"/>
      <c r="E17" s="44"/>
      <c r="F17" s="44"/>
    </row>
    <row r="18" spans="1:6" x14ac:dyDescent="0.35">
      <c r="A18" s="3"/>
      <c r="B18" s="4"/>
      <c r="C18" s="13"/>
      <c r="E18" s="16"/>
      <c r="F18" s="7"/>
    </row>
  </sheetData>
  <mergeCells count="1">
    <mergeCell ref="A17:F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70" zoomScaleNormal="70" workbookViewId="0">
      <selection activeCell="C10" sqref="C10"/>
    </sheetView>
  </sheetViews>
  <sheetFormatPr baseColWidth="10" defaultRowHeight="14.5" x14ac:dyDescent="0.35"/>
  <cols>
    <col min="1" max="1" width="5.81640625" customWidth="1"/>
    <col min="2" max="2" width="31.1796875" bestFit="1" customWidth="1"/>
    <col min="3" max="3" width="61"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33</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48" customHeight="1" x14ac:dyDescent="0.35">
      <c r="A8" s="34">
        <v>1</v>
      </c>
      <c r="B8" s="26" t="s">
        <v>35</v>
      </c>
      <c r="C8" s="36" t="s">
        <v>34</v>
      </c>
      <c r="D8" s="30" t="s">
        <v>36</v>
      </c>
      <c r="E8" s="27">
        <v>45867</v>
      </c>
      <c r="F8" s="31">
        <v>2000000000</v>
      </c>
      <c r="G8" s="29"/>
    </row>
    <row r="9" spans="1:7" ht="48" customHeight="1" x14ac:dyDescent="0.35">
      <c r="A9" s="37">
        <v>2</v>
      </c>
      <c r="B9" s="38" t="s">
        <v>37</v>
      </c>
      <c r="C9" s="39" t="s">
        <v>38</v>
      </c>
      <c r="D9" s="40" t="s">
        <v>39</v>
      </c>
      <c r="E9" s="41">
        <v>45859</v>
      </c>
      <c r="F9" s="42">
        <v>2275171540</v>
      </c>
      <c r="G9" s="29"/>
    </row>
    <row r="10" spans="1:7" ht="61" customHeight="1" x14ac:dyDescent="0.35">
      <c r="A10" s="37">
        <v>3</v>
      </c>
      <c r="B10" s="38" t="s">
        <v>41</v>
      </c>
      <c r="C10" s="39" t="s">
        <v>40</v>
      </c>
      <c r="D10" s="40" t="s">
        <v>42</v>
      </c>
      <c r="E10" s="41">
        <v>45852</v>
      </c>
      <c r="F10" s="42">
        <v>5208743800</v>
      </c>
      <c r="G10" s="29"/>
    </row>
    <row r="11" spans="1:7" ht="131.15" customHeight="1" x14ac:dyDescent="0.35">
      <c r="A11" s="37">
        <v>4</v>
      </c>
      <c r="B11" s="38" t="s">
        <v>44</v>
      </c>
      <c r="C11" s="39" t="s">
        <v>43</v>
      </c>
      <c r="D11" s="40" t="s">
        <v>45</v>
      </c>
      <c r="E11" s="41">
        <v>45854</v>
      </c>
      <c r="F11" s="42">
        <v>150253147</v>
      </c>
      <c r="G11" s="29"/>
    </row>
    <row r="12" spans="1:7" ht="100.5" customHeight="1" x14ac:dyDescent="0.35">
      <c r="A12" s="37">
        <v>5</v>
      </c>
      <c r="B12" s="38" t="s">
        <v>47</v>
      </c>
      <c r="C12" s="39" t="s">
        <v>46</v>
      </c>
      <c r="D12" s="40" t="s">
        <v>48</v>
      </c>
      <c r="E12" s="41">
        <v>45863</v>
      </c>
      <c r="F12" s="42">
        <v>31089464</v>
      </c>
      <c r="G12" s="29"/>
    </row>
    <row r="13" spans="1:7" ht="29" x14ac:dyDescent="0.35">
      <c r="A13" s="37">
        <v>6</v>
      </c>
      <c r="B13" s="38" t="s">
        <v>49</v>
      </c>
      <c r="C13" s="39" t="s">
        <v>50</v>
      </c>
      <c r="D13" s="40" t="s">
        <v>51</v>
      </c>
      <c r="E13" s="41">
        <v>45869</v>
      </c>
      <c r="F13" s="42">
        <v>40227192</v>
      </c>
      <c r="G13" s="29"/>
    </row>
    <row r="14" spans="1:7" ht="15" customHeight="1" thickBot="1" x14ac:dyDescent="0.4">
      <c r="A14" s="21"/>
      <c r="B14" s="22"/>
      <c r="C14" s="23"/>
      <c r="D14" s="24"/>
      <c r="E14" s="25"/>
      <c r="F14" s="28"/>
    </row>
    <row r="15" spans="1:7" ht="15" customHeight="1" thickTop="1" x14ac:dyDescent="0.35">
      <c r="A15" s="3"/>
      <c r="B15" s="4"/>
      <c r="C15" s="13"/>
      <c r="E15" s="16"/>
      <c r="F15" s="7"/>
    </row>
    <row r="16" spans="1:7" ht="15" customHeight="1" x14ac:dyDescent="0.35">
      <c r="A16" s="3"/>
      <c r="B16" s="4"/>
      <c r="C16" s="13"/>
      <c r="E16" s="16"/>
      <c r="F16" s="7"/>
    </row>
    <row r="17" spans="1:7" ht="9.75" customHeight="1" x14ac:dyDescent="0.35">
      <c r="A17" s="3"/>
      <c r="B17" s="4"/>
      <c r="C17" s="11" t="s">
        <v>7</v>
      </c>
      <c r="D17" s="12">
        <f>+COUNT(A8:A14)</f>
        <v>6</v>
      </c>
      <c r="E17" s="16"/>
      <c r="F17" s="7"/>
    </row>
    <row r="18" spans="1:7" ht="9.75" customHeight="1" x14ac:dyDescent="0.35">
      <c r="A18" s="3"/>
      <c r="B18" s="4"/>
      <c r="C18" s="13"/>
      <c r="E18" s="16"/>
      <c r="F18" s="7"/>
    </row>
    <row r="19" spans="1:7" ht="9.75" customHeight="1" x14ac:dyDescent="0.35">
      <c r="A19" s="3"/>
      <c r="B19" s="4"/>
      <c r="C19" s="11" t="s">
        <v>8</v>
      </c>
      <c r="D19" s="14">
        <f>SUM(F8:F14)</f>
        <v>9705485143</v>
      </c>
      <c r="E19" s="16"/>
      <c r="F19" s="7"/>
      <c r="G19" s="16"/>
    </row>
    <row r="20" spans="1:7" ht="9.75" customHeight="1" x14ac:dyDescent="0.35">
      <c r="A20" s="3"/>
      <c r="B20" s="4"/>
      <c r="C20" s="13"/>
      <c r="E20" s="16"/>
      <c r="F20" s="7"/>
    </row>
    <row r="21" spans="1:7" ht="15" customHeight="1" x14ac:dyDescent="0.35">
      <c r="A21" s="3"/>
      <c r="B21" s="4"/>
      <c r="C21" s="13"/>
      <c r="E21" s="16"/>
      <c r="F21" s="7"/>
    </row>
    <row r="22" spans="1:7" ht="15" customHeight="1" x14ac:dyDescent="0.35">
      <c r="A22" s="44"/>
      <c r="B22" s="44"/>
      <c r="C22" s="44"/>
      <c r="D22" s="44"/>
      <c r="E22" s="44"/>
      <c r="F22" s="44"/>
    </row>
    <row r="23" spans="1:7" x14ac:dyDescent="0.35">
      <c r="A23" s="3"/>
      <c r="B23" s="4"/>
      <c r="C23" s="13"/>
      <c r="E23" s="16"/>
      <c r="F23" s="7"/>
    </row>
  </sheetData>
  <mergeCells count="1">
    <mergeCell ref="A22:F2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zoomScale="70" zoomScaleNormal="70" workbookViewId="0">
      <selection activeCell="C8" sqref="C8"/>
    </sheetView>
  </sheetViews>
  <sheetFormatPr baseColWidth="10" defaultRowHeight="14.5" x14ac:dyDescent="0.35"/>
  <cols>
    <col min="1" max="1" width="5.81640625" customWidth="1"/>
    <col min="2" max="2" width="31.1796875" bestFit="1" customWidth="1"/>
    <col min="3" max="3" width="61" customWidth="1"/>
    <col min="4" max="4" width="44.7265625" customWidth="1"/>
    <col min="5" max="5" width="30.453125" customWidth="1"/>
    <col min="6" max="6" width="26.54296875" customWidth="1"/>
    <col min="7" max="7" width="15.453125" bestFit="1" customWidth="1"/>
  </cols>
  <sheetData>
    <row r="1" spans="1:7" ht="15" customHeight="1" x14ac:dyDescent="0.35">
      <c r="A1" s="1" t="s">
        <v>0</v>
      </c>
      <c r="B1" s="1"/>
      <c r="C1" s="1"/>
      <c r="D1" s="1"/>
      <c r="E1" s="15"/>
      <c r="F1" s="1"/>
    </row>
    <row r="2" spans="1:7" ht="15" customHeight="1" x14ac:dyDescent="0.35">
      <c r="A2" s="1" t="s">
        <v>9</v>
      </c>
      <c r="B2" s="1"/>
      <c r="C2" s="1"/>
      <c r="D2" s="1"/>
      <c r="E2" s="15"/>
      <c r="F2" s="1"/>
    </row>
    <row r="3" spans="1:7" ht="15" customHeight="1" x14ac:dyDescent="0.35">
      <c r="A3" s="2" t="s">
        <v>52</v>
      </c>
      <c r="B3" s="2"/>
      <c r="C3" s="2"/>
      <c r="D3" s="2"/>
      <c r="E3" s="15"/>
      <c r="F3" s="2"/>
    </row>
    <row r="4" spans="1:7" ht="15" customHeight="1" x14ac:dyDescent="0.35">
      <c r="A4" s="2" t="s">
        <v>12</v>
      </c>
      <c r="B4" s="2"/>
      <c r="C4" s="2"/>
      <c r="D4" s="2"/>
      <c r="E4" s="15"/>
      <c r="F4" s="2"/>
    </row>
    <row r="5" spans="1:7" ht="15" customHeight="1" x14ac:dyDescent="0.35">
      <c r="A5" s="3"/>
      <c r="B5" s="4"/>
      <c r="C5" s="5"/>
      <c r="D5" s="6"/>
      <c r="E5" s="16"/>
      <c r="F5" s="7"/>
    </row>
    <row r="6" spans="1:7" ht="15" customHeight="1" thickBot="1" x14ac:dyDescent="0.4">
      <c r="A6" s="8"/>
      <c r="B6" s="8"/>
      <c r="C6" s="8"/>
      <c r="D6" s="8"/>
      <c r="E6" s="17"/>
      <c r="F6" s="9"/>
      <c r="G6" s="10"/>
    </row>
    <row r="7" spans="1:7" ht="15" customHeight="1" thickTop="1" x14ac:dyDescent="0.35">
      <c r="A7" s="18" t="s">
        <v>2</v>
      </c>
      <c r="B7" s="19" t="s">
        <v>3</v>
      </c>
      <c r="C7" s="19" t="s">
        <v>4</v>
      </c>
      <c r="D7" s="19" t="s">
        <v>5</v>
      </c>
      <c r="E7" s="19" t="s">
        <v>10</v>
      </c>
      <c r="F7" s="20" t="s">
        <v>6</v>
      </c>
      <c r="G7" s="10"/>
    </row>
    <row r="8" spans="1:7" ht="72.650000000000006" customHeight="1" x14ac:dyDescent="0.35">
      <c r="A8" s="34">
        <v>1</v>
      </c>
      <c r="B8" s="26" t="s">
        <v>53</v>
      </c>
      <c r="C8" s="36" t="s">
        <v>54</v>
      </c>
      <c r="D8" s="30" t="s">
        <v>55</v>
      </c>
      <c r="E8" s="27">
        <v>45877</v>
      </c>
      <c r="F8" s="31">
        <v>5895973406</v>
      </c>
      <c r="G8" s="29"/>
    </row>
    <row r="9" spans="1:7" ht="48" customHeight="1" x14ac:dyDescent="0.35">
      <c r="A9" s="37">
        <v>2</v>
      </c>
      <c r="B9" s="38" t="s">
        <v>56</v>
      </c>
      <c r="C9" s="39" t="s">
        <v>57</v>
      </c>
      <c r="D9" s="40" t="s">
        <v>58</v>
      </c>
      <c r="E9" s="41">
        <v>45889</v>
      </c>
      <c r="F9" s="42">
        <v>0</v>
      </c>
      <c r="G9" s="29"/>
    </row>
    <row r="10" spans="1:7" ht="29" x14ac:dyDescent="0.35">
      <c r="A10" s="37">
        <v>3</v>
      </c>
      <c r="B10" s="38" t="s">
        <v>59</v>
      </c>
      <c r="C10" s="39" t="s">
        <v>60</v>
      </c>
      <c r="D10" s="40" t="s">
        <v>61</v>
      </c>
      <c r="E10" s="41">
        <v>45881</v>
      </c>
      <c r="F10" s="42">
        <v>66979152</v>
      </c>
      <c r="G10" s="29"/>
    </row>
    <row r="11" spans="1:7" ht="43.5" x14ac:dyDescent="0.35">
      <c r="A11" s="37">
        <v>4</v>
      </c>
      <c r="B11" s="38" t="s">
        <v>62</v>
      </c>
      <c r="C11" s="39" t="s">
        <v>63</v>
      </c>
      <c r="D11" s="40" t="s">
        <v>64</v>
      </c>
      <c r="E11" s="41">
        <v>45889</v>
      </c>
      <c r="F11" s="42">
        <v>10088555</v>
      </c>
      <c r="G11" s="29"/>
    </row>
    <row r="12" spans="1:7" ht="58" x14ac:dyDescent="0.35">
      <c r="A12" s="37">
        <v>5</v>
      </c>
      <c r="B12" s="38" t="s">
        <v>65</v>
      </c>
      <c r="C12" s="39" t="s">
        <v>66</v>
      </c>
      <c r="D12" s="40" t="s">
        <v>67</v>
      </c>
      <c r="E12" s="41">
        <v>45888</v>
      </c>
      <c r="F12" s="42">
        <v>15779400</v>
      </c>
      <c r="G12" s="29"/>
    </row>
    <row r="13" spans="1:7" ht="15" customHeight="1" thickBot="1" x14ac:dyDescent="0.4">
      <c r="A13" s="21"/>
      <c r="B13" s="22"/>
      <c r="C13" s="23"/>
      <c r="D13" s="24"/>
      <c r="E13" s="25"/>
      <c r="F13" s="28"/>
    </row>
    <row r="14" spans="1:7" ht="15" customHeight="1" thickTop="1" x14ac:dyDescent="0.35">
      <c r="A14" s="3"/>
      <c r="B14" s="4"/>
      <c r="C14" s="13"/>
      <c r="E14" s="16"/>
      <c r="F14" s="7"/>
    </row>
    <row r="15" spans="1:7" ht="15" customHeight="1" x14ac:dyDescent="0.35">
      <c r="A15" s="3"/>
      <c r="B15" s="4"/>
      <c r="C15" s="13"/>
      <c r="E15" s="16"/>
      <c r="F15" s="7"/>
    </row>
    <row r="16" spans="1:7" ht="9.75" customHeight="1" x14ac:dyDescent="0.35">
      <c r="A16" s="3"/>
      <c r="B16" s="4"/>
      <c r="C16" s="11" t="s">
        <v>7</v>
      </c>
      <c r="D16" s="12">
        <f>+COUNT(A8:A13)</f>
        <v>5</v>
      </c>
      <c r="E16" s="16"/>
      <c r="F16" s="7"/>
    </row>
    <row r="17" spans="1:7" ht="9.75" customHeight="1" x14ac:dyDescent="0.35">
      <c r="A17" s="3"/>
      <c r="B17" s="4"/>
      <c r="C17" s="13"/>
      <c r="E17" s="16"/>
      <c r="F17" s="7"/>
    </row>
    <row r="18" spans="1:7" ht="9.75" customHeight="1" x14ac:dyDescent="0.35">
      <c r="A18" s="3"/>
      <c r="B18" s="4"/>
      <c r="C18" s="11" t="s">
        <v>8</v>
      </c>
      <c r="D18" s="14">
        <f>SUM(F8:F13)</f>
        <v>5988820513</v>
      </c>
      <c r="E18" s="16"/>
      <c r="F18" s="7"/>
      <c r="G18" s="16"/>
    </row>
    <row r="19" spans="1:7" ht="9.75" customHeight="1" x14ac:dyDescent="0.35">
      <c r="A19" s="3"/>
      <c r="B19" s="4"/>
      <c r="C19" s="13"/>
      <c r="E19" s="16"/>
      <c r="F19" s="7"/>
    </row>
    <row r="20" spans="1:7" ht="15" customHeight="1" x14ac:dyDescent="0.35">
      <c r="A20" s="3"/>
      <c r="B20" s="4"/>
      <c r="C20" s="13"/>
      <c r="E20" s="16"/>
      <c r="F20" s="7"/>
    </row>
    <row r="21" spans="1:7" ht="15" customHeight="1" x14ac:dyDescent="0.35">
      <c r="A21" s="44"/>
      <c r="B21" s="44"/>
      <c r="C21" s="44"/>
      <c r="D21" s="44"/>
      <c r="E21" s="44"/>
      <c r="F21" s="44"/>
    </row>
    <row r="22" spans="1:7" x14ac:dyDescent="0.35">
      <c r="A22" s="3"/>
      <c r="B22" s="4"/>
      <c r="C22" s="13"/>
      <c r="E22" s="16"/>
      <c r="F22" s="7"/>
    </row>
  </sheetData>
  <mergeCells count="1">
    <mergeCell ref="A21:F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ADJUDICADOS CONS</vt:lpstr>
      <vt:lpstr>ADJ ENERO</vt:lpstr>
      <vt:lpstr>ADJ FEBRERO</vt:lpstr>
      <vt:lpstr>ADJ MARZO</vt:lpstr>
      <vt:lpstr>ADJ ABRIL</vt:lpstr>
      <vt:lpstr>ADJ MAYO</vt:lpstr>
      <vt:lpstr>ADJ JUNIO</vt:lpstr>
      <vt:lpstr>ADJ JULIO</vt:lpstr>
      <vt:lpstr>ADJ AGOSTO</vt:lpstr>
      <vt:lpstr>ADJ SEPTIEMBRE</vt:lpstr>
      <vt:lpstr>ADJ OCTUBRE</vt:lpstr>
      <vt:lpstr>ADJ NOVIEMBRE</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July Paola Pineros Correa</cp:lastModifiedBy>
  <cp:lastPrinted>2016-03-08T14:46:35Z</cp:lastPrinted>
  <dcterms:created xsi:type="dcterms:W3CDTF">2013-01-14T13:53:18Z</dcterms:created>
  <dcterms:modified xsi:type="dcterms:W3CDTF">2025-12-03T17:37:52Z</dcterms:modified>
</cp:coreProperties>
</file>