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pjpinero1\Documents\DTPS\DOCUMENTOS DTPS 2025\Publicaciones OAC\"/>
    </mc:Choice>
  </mc:AlternateContent>
  <bookViews>
    <workbookView xWindow="0" yWindow="0" windowWidth="19200" windowHeight="5480"/>
  </bookViews>
  <sheets>
    <sheet name="ADJUDICADOS CONS" sheetId="4" r:id="rId1"/>
    <sheet name="ADJ ENERO" sheetId="5" r:id="rId2"/>
    <sheet name="ADJ FEBRERO" sheetId="6" r:id="rId3"/>
    <sheet name="ADJ MARZO" sheetId="9" r:id="rId4"/>
    <sheet name="ADJ ABRIL" sheetId="11" r:id="rId5"/>
    <sheet name="ADJ MAYO" sheetId="12" r:id="rId6"/>
    <sheet name="ADJ JUNIO" sheetId="13" r:id="rId7"/>
    <sheet name="ADJ JULIO" sheetId="14"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4" l="1"/>
  <c r="D17" i="14"/>
  <c r="D14" i="13" l="1"/>
  <c r="D12" i="13"/>
  <c r="D14" i="12" l="1"/>
  <c r="D12" i="12"/>
  <c r="D15" i="11" l="1"/>
  <c r="D13" i="11"/>
  <c r="D14" i="9" l="1"/>
  <c r="D12" i="9"/>
  <c r="D14" i="6" l="1"/>
  <c r="D12" i="6"/>
  <c r="D12" i="5" l="1"/>
  <c r="D14" i="5"/>
  <c r="D23" i="4" l="1"/>
  <c r="D21" i="4"/>
</calcChain>
</file>

<file path=xl/sharedStrings.xml><?xml version="1.0" encoding="utf-8"?>
<sst xmlns="http://schemas.openxmlformats.org/spreadsheetml/2006/main" count="159" uniqueCount="52">
  <si>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</si>
  <si>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</si>
  <si>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</si>
  <si>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</si>
  <si>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</si>
  <si>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</si>
  <si>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</si>
  <si>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</si>
  <si>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</si>
  <si>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</si>
  <si>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</si>
  <si>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</si>
  <si>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AÑO 2025</t>
  </si>
  <si>
    <t>Para el mes de enero no se adjudicaron procesos</t>
  </si>
  <si>
    <t>PROCESOS DE SELECCIÓN ADJUDICADOS FEBERO</t>
  </si>
  <si>
    <t>Para el mes de febrero no se adjudicaron procesos</t>
  </si>
  <si>
    <t>PROCESOS DE SELECCIÓN ADJUDICADOS MARZO</t>
  </si>
  <si>
    <t>Para el mes de marzo no se adjudicaron procesos</t>
  </si>
  <si>
    <t>IDU-MC10%-DTAF-001-2025</t>
  </si>
  <si>
    <t>IDU-MC10%-DTAF-002-2025</t>
  </si>
  <si>
    <t>SERVICIO DE SOPORTE, ACTUALIZACIÓN, MANTENIMIENTO Y BOLSA DE HORAS PARA DESARROLLOS AL SISTEMA PMB SISTEMA INTEGRADO PARA BIBLIOTECAS</t>
  </si>
  <si>
    <t>CONTRATAR LA PÓLIZA DE RESPONSABILIDAD CIVIL PROTECCION DE
DATOS RIESGOS CIBERNETICOS QUE BRINDE COBERTURAS A LOS RIESGOS PROPIOS DE ESTA COBERTURA Y QUE AMPARE AL INSTITUTO DE DESARROLLO URBANO – IDU.</t>
  </si>
  <si>
    <t>LA PREVISORA S.A. COMPAÑÍA DE SEGUROS</t>
  </si>
  <si>
    <t>BITECA S.A.S</t>
  </si>
  <si>
    <t>PROCESOS DE SELECCIÓN ADJUDICADOS ABRIL</t>
  </si>
  <si>
    <t>IDU-LP-SGGC-001-2025</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</si>
  <si>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</si>
  <si>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GRUPOS I,II, III, IV
Adjudicado a:
UNIÓN TEMPORAL LA PREVISORA-SBS-CHUBB-AXA-HDI-MAPFRE 
GRUPOS V
Adjudicado a:
SEGUROS GENERALES SURAMERICANA S.A. 
GRUPO VI
Desierto</t>
  </si>
  <si>
    <t>PROCESOS DE SELECCIÓN ADJUDICADOS MAYO</t>
  </si>
  <si>
    <t>PROCESOS DE SELECCIÓN ADJUDICADOS JUNIO</t>
  </si>
  <si>
    <t>PRESTAR LOS SERVICIOS PARA REALIZAR LA AUDITORÍA EXTERNA DE RECERTIFICACIÓN EN EL SUBSISTEMA DE GESTIÓN EFR 1000-1.</t>
  </si>
  <si>
    <t>IDU-MC10%-OAP-003-2025</t>
  </si>
  <si>
    <t>INSTITUTO COLOMBIANO DE NORMAS TÉCNICAS Y CERTIFICACION - ICONTEC
NIT 860.012.336-1</t>
  </si>
  <si>
    <t>PROCESOS DE SELECCIÓN ADJUDICADOS JULIO</t>
  </si>
  <si>
    <t>ESTUDIOS DE TOPOGRAFÍA PARA LOS PROYECTOS A CARGO DEL INSTITUTO DE DESARROLLO URBANO</t>
  </si>
  <si>
    <t>IDU-CMA-DTP-001-2025</t>
  </si>
  <si>
    <t>CONSORCIO CONSULTORES PROES</t>
  </si>
  <si>
    <t>IDU-CMA-DTP-002-2025</t>
  </si>
  <si>
    <t>ELABORAR ESTUDIOS DE TRÁNSITO DE LOS PROYECTOS A CARGO DEL INSTITUTO DE DESARROLLO URBANO</t>
  </si>
  <si>
    <t xml:space="preserve">CAL Y MAYOR COLOMBIA S.A.S.
 NIT: 901.355.586 </t>
  </si>
  <si>
    <t>PRESTAR EL SERVICIO DE ALMACENAMIENTO Y CUSTODIA DE ARCHIVOS Y MEDIOS MAGNÉTICOS DEL IDU EN EL MARCO DEL FORTALECIMIENTO DE LA GESTIÓN DOCUMENTAL.</t>
  </si>
  <si>
    <t>IDU-SASI-SGGC-001-2025</t>
  </si>
  <si>
    <t>TANDEM S.A.S
NIT. 860090247-7</t>
  </si>
  <si>
    <t>CONTRATAR EL SEGURO OBLIGATORIO DE ACCIDENTES DE TRÁNSITO QUE HACE PARTE DEL ESQUEMA DE ASEGURAMIENTO DEL PROGRAMA DE SEGUROS, QUE AMPARE LA ATENCIÓN INMEDIATA INCONDICIONAL DE LAS VÍCTIMAS DE ACCIDENTES DE TRÁNSITO QUE SUFRAN LESIONES CORPORALES Y MUERTE OCASIONADOS POR VEHÍCULOS DE PROPIEDAD, BAJO TENENCIA, CONTROL O POR LOS QUE SEA LEGALMENTE RESPONSABLE, INCLUIDOS AQUELLOS RECIBIDOS POR PARTE DE OTRAS ENTIDADES PARA EL DESARROLLO MISIONAL DEL INSTITUTO DE DESARROLLO URBANO - IDU</t>
  </si>
  <si>
    <t>IDU-SAMC-DTAF-001-2025</t>
  </si>
  <si>
    <t>LA PREVISORA S.A. COMPAÑÍA DE SEGUROS
NIT 860.002.400-2</t>
  </si>
  <si>
    <t>CONTRATAR LA SUSCRIPCIÓN DE UN SERVICIO WEB Y EN LÍNEA, QUE PERMITA EL ACCESO A UNA PLATAFORMA TECNOLÓGICA QUE PRESTE LOS SIGUIENTES SERVICIOS: INFORMACIÓN DE CONSULTA DE PERSONAS NATURALES, JURÍDICAS Y ESTRUCTURAS SOCIETARIAS SIN PERSONERÍA JURÍDICA TANTO LOCALES COMO INTERNACIONALES, CONSULTA DE INFORMACIÓN ACTUALIZADA SOBRE DATOS BÁSICOS Y LISTAS VINCULANTES Y/O RESTRICTIVAS, CONSULTA DE PARTES RELACIONADAS Y BENEFICIARIOS FINALES TANTO PARA PERSONAS NATURALES COMO JURÍDICAS, CONSULTAS DE INFORMACIÓN INDIVIDUAL Y MASIVA, REPORTES O INFORMES DE COINCIDENCIAS, MONITOREOS Y GESTIÓN DE ALERTAS PERIÓDICAS, CON EL FIN DE BRINDAR APOYO A LOS PROCESOS DE DEBIDA DILIGENCIA SEÑALADOS EN EL ARTÍCULO 12 DE LA LEY 2195 DE 2022</t>
  </si>
  <si>
    <t>IDU-MC10%-SGGC-005-2025</t>
  </si>
  <si>
    <t xml:space="preserve"> JURIDICAL ADVISER COLOMBIA SAS
NIT 900.305.227-1</t>
  </si>
  <si>
    <t>IDU-MC10%-DTAF-006-2025</t>
  </si>
  <si>
    <t>PRESTAR EL SERVICIO DE MANTENIMIENTO PREVENTIVO Y CORRECTIVO DE UPS´S CON SUMINISTRO DE INSUMOS Y/O PARTES</t>
  </si>
  <si>
    <t>POWERSUN S.A.S 
NIT 900.098.348-3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</si>
</sst>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4">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2" fillId="0" borderId="10" xfId="0" applyFont="1" applyBorder="1" applyAlignment="1">
      <alignment horizontal="center"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left" vertical="top"/>
    </xf>
    <xf numFmtId="0" fontId="2" fillId="0" borderId="11"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0</xdr:colOff>
      <xdr:row>17</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8"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7977"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9"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20775" y="32956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36576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2108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topLeftCell="A16" zoomScale="55" zoomScaleNormal="55" workbookViewId="0">
      <selection activeCell="G1" sqref="G1"/>
    </sheetView>
  </sheetViews>
  <sheetFormatPr baseColWidth="10" defaultRowHeight="14.5" x14ac:dyDescent="0.35"/>
  <cols>
    <col min="1" max="1" width="6.7265625" style="3" customWidth="1"/>
    <col min="2" max="2" width="31.1796875" style="4" bestFit="1" customWidth="1"/>
    <col min="3" max="3" width="95.7265625" style="13" customWidth="1"/>
    <col min="4" max="4" width="67.1796875" customWidth="1"/>
    <col min="5" max="5" width="24.453125" style="16" customWidth="1"/>
    <col min="6" max="6" width="32.26953125" style="7" customWidth="1"/>
    <col min="7" max="7" width="15.453125" bestFit="1" customWidth="1"/>
    <col min="11" max="11" width="20.81640625" bestFit="1"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58.5" customHeight="1" x14ac:dyDescent="0.35">
      <c r="A8" s="34">
        <v>1</v>
      </c>
      <c r="B8" s="26" t="s">
        <v>19</v>
      </c>
      <c r="C8" s="36" t="s">
        <v>21</v>
      </c>
      <c r="D8" s="30" t="s">
        <v>22</v>
      </c>
      <c r="E8" s="27">
        <v>45761</v>
      </c>
      <c r="F8" s="31">
        <v>103530000</v>
      </c>
      <c r="G8" s="29"/>
    </row>
    <row r="9" spans="1:7" ht="53.25" customHeight="1" x14ac:dyDescent="0.35">
      <c r="A9" s="34">
        <v>2</v>
      </c>
      <c r="B9" s="26" t="s">
        <v>18</v>
      </c>
      <c r="C9" s="36" t="s">
        <v>20</v>
      </c>
      <c r="D9" s="30" t="s">
        <v>23</v>
      </c>
      <c r="E9" s="27">
        <v>45775</v>
      </c>
      <c r="F9" s="31">
        <v>57903469</v>
      </c>
      <c r="G9" s="29"/>
    </row>
    <row r="10" spans="1:7" ht="160" customHeight="1" x14ac:dyDescent="0.35">
      <c r="A10" s="34">
        <v>3</v>
      </c>
      <c r="B10" s="26" t="s">
        <v>25</v>
      </c>
      <c r="C10" s="36" t="s">
        <v>26</v>
      </c>
      <c r="D10" s="30" t="s">
        <v>27</v>
      </c>
      <c r="E10" s="27">
        <v>45803</v>
      </c>
      <c r="F10" s="31">
        <v>81451490217</v>
      </c>
      <c r="G10" s="29"/>
    </row>
    <row r="11" spans="1:7" ht="29" x14ac:dyDescent="0.35">
      <c r="A11" s="34">
        <v>4</v>
      </c>
      <c r="B11" s="26" t="s">
        <v>31</v>
      </c>
      <c r="C11" s="36" t="s">
        <v>30</v>
      </c>
      <c r="D11" s="30" t="s">
        <v>32</v>
      </c>
      <c r="E11" s="27">
        <v>45832</v>
      </c>
      <c r="F11" s="31">
        <v>7707124</v>
      </c>
      <c r="G11" s="29"/>
    </row>
    <row r="12" spans="1:7" x14ac:dyDescent="0.35">
      <c r="A12" s="34">
        <v>5</v>
      </c>
      <c r="B12" s="26" t="s">
        <v>35</v>
      </c>
      <c r="C12" s="36" t="s">
        <v>34</v>
      </c>
      <c r="D12" s="30" t="s">
        <v>36</v>
      </c>
      <c r="E12" s="27">
        <v>45867</v>
      </c>
      <c r="F12" s="31">
        <v>2000000000</v>
      </c>
      <c r="G12" s="29"/>
    </row>
    <row r="13" spans="1:7" ht="29" x14ac:dyDescent="0.35">
      <c r="A13" s="34">
        <v>6</v>
      </c>
      <c r="B13" s="39" t="s">
        <v>37</v>
      </c>
      <c r="C13" s="40" t="s">
        <v>38</v>
      </c>
      <c r="D13" s="41" t="s">
        <v>39</v>
      </c>
      <c r="E13" s="42">
        <v>45859</v>
      </c>
      <c r="F13" s="43">
        <v>2275171540</v>
      </c>
      <c r="G13" s="29"/>
    </row>
    <row r="14" spans="1:7" ht="29" x14ac:dyDescent="0.35">
      <c r="A14" s="34">
        <v>7</v>
      </c>
      <c r="B14" s="39" t="s">
        <v>41</v>
      </c>
      <c r="C14" s="40" t="s">
        <v>40</v>
      </c>
      <c r="D14" s="41" t="s">
        <v>42</v>
      </c>
      <c r="E14" s="42">
        <v>45852</v>
      </c>
      <c r="F14" s="43">
        <v>5208743800</v>
      </c>
      <c r="G14" s="29"/>
    </row>
    <row r="15" spans="1:7" ht="87" x14ac:dyDescent="0.35">
      <c r="A15" s="34">
        <v>8</v>
      </c>
      <c r="B15" s="39" t="s">
        <v>44</v>
      </c>
      <c r="C15" s="40" t="s">
        <v>43</v>
      </c>
      <c r="D15" s="41" t="s">
        <v>45</v>
      </c>
      <c r="E15" s="42">
        <v>45854</v>
      </c>
      <c r="F15" s="43">
        <v>150253147</v>
      </c>
      <c r="G15" s="29"/>
    </row>
    <row r="16" spans="1:7" ht="116" x14ac:dyDescent="0.35">
      <c r="A16" s="34">
        <v>9</v>
      </c>
      <c r="B16" s="39" t="s">
        <v>47</v>
      </c>
      <c r="C16" s="40" t="s">
        <v>46</v>
      </c>
      <c r="D16" s="41" t="s">
        <v>48</v>
      </c>
      <c r="E16" s="42">
        <v>45863</v>
      </c>
      <c r="F16" s="43">
        <v>31089464</v>
      </c>
      <c r="G16" s="29"/>
    </row>
    <row r="17" spans="1:7" ht="29" x14ac:dyDescent="0.35">
      <c r="A17" s="34">
        <v>10</v>
      </c>
      <c r="B17" s="39" t="s">
        <v>49</v>
      </c>
      <c r="C17" s="40" t="s">
        <v>50</v>
      </c>
      <c r="D17" s="41" t="s">
        <v>51</v>
      </c>
      <c r="E17" s="42">
        <v>45869</v>
      </c>
      <c r="F17" s="43">
        <v>40227192</v>
      </c>
      <c r="G17" s="29"/>
    </row>
    <row r="18" spans="1:7" ht="15" thickBot="1" x14ac:dyDescent="0.4">
      <c r="A18" s="21"/>
      <c r="B18" s="22"/>
      <c r="C18" s="23"/>
      <c r="D18" s="24"/>
      <c r="E18" s="25"/>
      <c r="F18" s="28"/>
    </row>
    <row r="19" spans="1:7" ht="15" thickTop="1" x14ac:dyDescent="0.35"/>
    <row r="21" spans="1:7" x14ac:dyDescent="0.35">
      <c r="C21" s="11" t="s">
        <v>7</v>
      </c>
      <c r="D21" s="12">
        <f>+COUNT(A8:A18)</f>
        <v>10</v>
      </c>
    </row>
    <row r="23" spans="1:7" s="16" customFormat="1" x14ac:dyDescent="0.35">
      <c r="A23" s="3"/>
      <c r="B23" s="4"/>
      <c r="C23" s="11" t="s">
        <v>8</v>
      </c>
      <c r="D23" s="14">
        <f>SUM(F8:F18)</f>
        <v>91326115953</v>
      </c>
      <c r="F23"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60" zoomScaleNormal="60" workbookViewId="0">
      <selection activeCell="C7" sqref="C7"/>
    </sheetView>
  </sheetViews>
  <sheetFormatPr baseColWidth="10" defaultRowHeight="14.5" x14ac:dyDescent="0.35"/>
  <cols>
    <col min="1" max="1" width="6.7265625" style="3" customWidth="1"/>
    <col min="2" max="2" width="31.1796875" style="4" bestFit="1" customWidth="1"/>
    <col min="3" max="3" width="97" style="13" customWidth="1"/>
    <col min="4" max="4" width="22.7265625" bestFit="1" customWidth="1"/>
    <col min="5" max="5" width="23.1796875" style="16" customWidth="1"/>
    <col min="6" max="6" width="26.453125" style="7" customWidth="1"/>
    <col min="7" max="7" width="15.453125" bestFit="1" customWidth="1"/>
    <col min="8" max="8" width="24.81640625"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66.75" customHeight="1" x14ac:dyDescent="0.35">
      <c r="A8" s="34"/>
      <c r="B8" s="32"/>
      <c r="C8" s="33"/>
      <c r="D8" s="35"/>
      <c r="E8" s="27"/>
      <c r="F8" s="31"/>
      <c r="G8" s="29"/>
    </row>
    <row r="9" spans="1:7" ht="15" thickBot="1" x14ac:dyDescent="0.4">
      <c r="A9" s="21"/>
      <c r="B9" s="22"/>
      <c r="C9" s="23"/>
      <c r="D9" s="24"/>
      <c r="E9" s="25"/>
      <c r="F9" s="28"/>
    </row>
    <row r="10" spans="1:7" ht="15" thickTop="1" x14ac:dyDescent="0.35"/>
    <row r="12" spans="1:7" x14ac:dyDescent="0.35">
      <c r="C12" s="11" t="s">
        <v>7</v>
      </c>
      <c r="D12" s="12">
        <f>+COUNT(A8:A9)</f>
        <v>0</v>
      </c>
    </row>
    <row r="14" spans="1:7" s="16" customFormat="1" x14ac:dyDescent="0.35">
      <c r="A14" s="3"/>
      <c r="B14" s="4"/>
      <c r="C14" s="11" t="s">
        <v>8</v>
      </c>
      <c r="D14" s="14">
        <f>SUM(F8:F9)</f>
        <v>0</v>
      </c>
      <c r="F14" s="7"/>
    </row>
    <row r="17" spans="1:6" x14ac:dyDescent="0.35">
      <c r="A17" s="37" t="s">
        <v>13</v>
      </c>
      <c r="B17" s="37"/>
      <c r="C17" s="37"/>
      <c r="D17" s="37"/>
      <c r="E17" s="37"/>
      <c r="F17" s="37"/>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C46" sqref="C46"/>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37" t="s">
        <v>15</v>
      </c>
      <c r="B17" s="37"/>
      <c r="C17" s="37"/>
      <c r="D17" s="37"/>
      <c r="E17" s="37"/>
      <c r="F17" s="37"/>
    </row>
    <row r="18" spans="1:6" x14ac:dyDescent="0.35">
      <c r="A18" s="3"/>
      <c r="B18" s="4"/>
      <c r="C18" s="13"/>
      <c r="E18" s="16"/>
      <c r="F18" s="7"/>
    </row>
  </sheetData>
  <mergeCells count="1">
    <mergeCell ref="A17:F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E25" sqref="E25"/>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16</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37" t="s">
        <v>17</v>
      </c>
      <c r="B17" s="37"/>
      <c r="C17" s="37"/>
      <c r="D17" s="37"/>
      <c r="E17" s="37"/>
      <c r="F17" s="37"/>
    </row>
    <row r="18" spans="1:6" x14ac:dyDescent="0.35">
      <c r="A18" s="3"/>
      <c r="B18" s="4"/>
      <c r="C18" s="13"/>
      <c r="E18" s="16"/>
      <c r="F18" s="7"/>
    </row>
  </sheetData>
  <mergeCells count="1">
    <mergeCell ref="A17:F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0" zoomScaleNormal="70" workbookViewId="0">
      <selection activeCell="A18" sqref="A18:F18"/>
    </sheetView>
  </sheetViews>
  <sheetFormatPr baseColWidth="10" defaultRowHeight="14.5" x14ac:dyDescent="0.35"/>
  <cols>
    <col min="1" max="1" width="5.81640625" customWidth="1"/>
    <col min="2" max="2" width="31.1796875" bestFit="1" customWidth="1"/>
    <col min="3" max="3" width="78.906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7.25" customHeight="1" x14ac:dyDescent="0.35">
      <c r="A8" s="34">
        <v>1</v>
      </c>
      <c r="B8" s="26" t="s">
        <v>19</v>
      </c>
      <c r="C8" s="36" t="s">
        <v>21</v>
      </c>
      <c r="D8" s="30" t="s">
        <v>22</v>
      </c>
      <c r="E8" s="27">
        <v>45761</v>
      </c>
      <c r="F8" s="31">
        <v>103530000</v>
      </c>
      <c r="G8" s="29"/>
    </row>
    <row r="9" spans="1:7" ht="77.25" customHeight="1" x14ac:dyDescent="0.35">
      <c r="A9" s="34">
        <v>2</v>
      </c>
      <c r="B9" s="26" t="s">
        <v>18</v>
      </c>
      <c r="C9" s="36" t="s">
        <v>20</v>
      </c>
      <c r="D9" s="30" t="s">
        <v>23</v>
      </c>
      <c r="E9" s="27">
        <v>45775</v>
      </c>
      <c r="F9" s="31">
        <v>57903469</v>
      </c>
      <c r="G9" s="29"/>
    </row>
    <row r="10" spans="1:7" ht="15" customHeight="1" thickBot="1" x14ac:dyDescent="0.4">
      <c r="A10" s="21"/>
      <c r="B10" s="22"/>
      <c r="C10" s="23"/>
      <c r="D10" s="24"/>
      <c r="E10" s="25"/>
      <c r="F10" s="28"/>
    </row>
    <row r="11" spans="1:7" ht="15" customHeight="1" thickTop="1" x14ac:dyDescent="0.35">
      <c r="A11" s="3"/>
      <c r="B11" s="4"/>
      <c r="C11" s="13"/>
      <c r="E11" s="16"/>
      <c r="F11" s="7"/>
    </row>
    <row r="12" spans="1:7" ht="15" customHeight="1" x14ac:dyDescent="0.35">
      <c r="A12" s="3"/>
      <c r="B12" s="4"/>
      <c r="C12" s="13"/>
      <c r="E12" s="16"/>
      <c r="F12" s="7"/>
    </row>
    <row r="13" spans="1:7" ht="9.75" customHeight="1" x14ac:dyDescent="0.35">
      <c r="A13" s="3"/>
      <c r="B13" s="4"/>
      <c r="C13" s="11" t="s">
        <v>7</v>
      </c>
      <c r="D13" s="12">
        <f>+COUNT(A8:A10)</f>
        <v>2</v>
      </c>
      <c r="E13" s="16"/>
      <c r="F13" s="7"/>
    </row>
    <row r="14" spans="1:7" ht="9.75" customHeight="1" x14ac:dyDescent="0.35">
      <c r="A14" s="3"/>
      <c r="B14" s="4"/>
      <c r="C14" s="13"/>
      <c r="E14" s="16"/>
      <c r="F14" s="7"/>
    </row>
    <row r="15" spans="1:7" ht="9.75" customHeight="1" x14ac:dyDescent="0.35">
      <c r="A15" s="3"/>
      <c r="B15" s="4"/>
      <c r="C15" s="11" t="s">
        <v>8</v>
      </c>
      <c r="D15" s="14">
        <f>SUM(F8:F10)</f>
        <v>161433469</v>
      </c>
      <c r="E15" s="16"/>
      <c r="F15" s="7"/>
      <c r="G15" s="16"/>
    </row>
    <row r="16" spans="1:7" ht="9.75" customHeight="1" x14ac:dyDescent="0.35">
      <c r="A16" s="3"/>
      <c r="B16" s="4"/>
      <c r="C16" s="13"/>
      <c r="E16" s="16"/>
      <c r="F16" s="7"/>
    </row>
    <row r="17" spans="1:6" ht="15" customHeight="1" x14ac:dyDescent="0.35">
      <c r="A17" s="3"/>
      <c r="B17" s="4"/>
      <c r="C17" s="13"/>
      <c r="E17" s="16"/>
      <c r="F17" s="7"/>
    </row>
    <row r="18" spans="1:6" ht="15" customHeight="1" x14ac:dyDescent="0.35">
      <c r="A18" s="37"/>
      <c r="B18" s="37"/>
      <c r="C18" s="37"/>
      <c r="D18" s="37"/>
      <c r="E18" s="37"/>
      <c r="F18" s="37"/>
    </row>
    <row r="19" spans="1:6" x14ac:dyDescent="0.35">
      <c r="A19" s="3"/>
      <c r="B19" s="4"/>
      <c r="C19" s="13"/>
      <c r="E19" s="16"/>
      <c r="F19" s="7"/>
    </row>
  </sheetData>
  <mergeCells count="1">
    <mergeCell ref="A18:F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A17" sqref="A17:F17"/>
    </sheetView>
  </sheetViews>
  <sheetFormatPr baseColWidth="10" defaultRowHeight="14.5" x14ac:dyDescent="0.35"/>
  <cols>
    <col min="1" max="1" width="5.81640625" customWidth="1"/>
    <col min="2" max="2" width="31.1796875" bestFit="1" customWidth="1"/>
    <col min="3" max="3" width="55.54296875"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83" customHeight="1" x14ac:dyDescent="0.35">
      <c r="A8" s="34">
        <v>1</v>
      </c>
      <c r="B8" s="26" t="s">
        <v>25</v>
      </c>
      <c r="C8" s="36" t="s">
        <v>26</v>
      </c>
      <c r="D8" s="30" t="s">
        <v>27</v>
      </c>
      <c r="E8" s="27">
        <v>45803</v>
      </c>
      <c r="F8" s="31">
        <v>81451490217</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81451490217</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37"/>
      <c r="B17" s="37"/>
      <c r="C17" s="37"/>
      <c r="D17" s="37"/>
      <c r="E17" s="37"/>
      <c r="F17" s="37"/>
    </row>
    <row r="18" spans="1:6" x14ac:dyDescent="0.35">
      <c r="A18" s="3"/>
      <c r="B18" s="4"/>
      <c r="C18" s="13"/>
      <c r="E18" s="16"/>
      <c r="F18" s="7"/>
    </row>
  </sheetData>
  <mergeCells count="1">
    <mergeCell ref="A17:F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F15" sqref="F14:F15"/>
    </sheetView>
  </sheetViews>
  <sheetFormatPr baseColWidth="10" defaultRowHeight="14.5" x14ac:dyDescent="0.35"/>
  <cols>
    <col min="1" max="1" width="5.81640625" customWidth="1"/>
    <col min="2" max="2" width="31.1796875" bestFit="1" customWidth="1"/>
    <col min="3" max="3" width="57"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29</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61" customHeight="1" x14ac:dyDescent="0.35">
      <c r="A8" s="34">
        <v>1</v>
      </c>
      <c r="B8" s="26" t="s">
        <v>31</v>
      </c>
      <c r="C8" s="36" t="s">
        <v>30</v>
      </c>
      <c r="D8" s="30" t="s">
        <v>32</v>
      </c>
      <c r="E8" s="27">
        <v>45832</v>
      </c>
      <c r="F8" s="31">
        <v>7707124</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7707124</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37"/>
      <c r="B17" s="37"/>
      <c r="C17" s="37"/>
      <c r="D17" s="37"/>
      <c r="E17" s="37"/>
      <c r="F17" s="37"/>
    </row>
    <row r="18" spans="1:6" x14ac:dyDescent="0.35">
      <c r="A18" s="3"/>
      <c r="B18" s="4"/>
      <c r="C18" s="13"/>
      <c r="E18" s="16"/>
      <c r="F18" s="7"/>
    </row>
  </sheetData>
  <mergeCells count="1">
    <mergeCell ref="A17:F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70" zoomScaleNormal="70" workbookViewId="0">
      <selection activeCell="C10" sqref="C10"/>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33</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48" customHeight="1" x14ac:dyDescent="0.35">
      <c r="A8" s="34">
        <v>1</v>
      </c>
      <c r="B8" s="26" t="s">
        <v>35</v>
      </c>
      <c r="C8" s="36" t="s">
        <v>34</v>
      </c>
      <c r="D8" s="30" t="s">
        <v>36</v>
      </c>
      <c r="E8" s="27">
        <v>45867</v>
      </c>
      <c r="F8" s="31">
        <v>2000000000</v>
      </c>
      <c r="G8" s="29"/>
    </row>
    <row r="9" spans="1:7" ht="48" customHeight="1" x14ac:dyDescent="0.35">
      <c r="A9" s="38">
        <v>2</v>
      </c>
      <c r="B9" s="39" t="s">
        <v>37</v>
      </c>
      <c r="C9" s="40" t="s">
        <v>38</v>
      </c>
      <c r="D9" s="41" t="s">
        <v>39</v>
      </c>
      <c r="E9" s="42">
        <v>45859</v>
      </c>
      <c r="F9" s="43">
        <v>2275171540</v>
      </c>
      <c r="G9" s="29"/>
    </row>
    <row r="10" spans="1:7" ht="61" customHeight="1" x14ac:dyDescent="0.35">
      <c r="A10" s="38">
        <v>3</v>
      </c>
      <c r="B10" s="39" t="s">
        <v>41</v>
      </c>
      <c r="C10" s="40" t="s">
        <v>40</v>
      </c>
      <c r="D10" s="41" t="s">
        <v>42</v>
      </c>
      <c r="E10" s="42">
        <v>45852</v>
      </c>
      <c r="F10" s="43">
        <v>5208743800</v>
      </c>
      <c r="G10" s="29"/>
    </row>
    <row r="11" spans="1:7" ht="131" customHeight="1" x14ac:dyDescent="0.35">
      <c r="A11" s="38">
        <v>4</v>
      </c>
      <c r="B11" s="39" t="s">
        <v>44</v>
      </c>
      <c r="C11" s="40" t="s">
        <v>43</v>
      </c>
      <c r="D11" s="41" t="s">
        <v>45</v>
      </c>
      <c r="E11" s="42">
        <v>45854</v>
      </c>
      <c r="F11" s="43">
        <v>150253147</v>
      </c>
      <c r="G11" s="29"/>
    </row>
    <row r="12" spans="1:7" ht="100.5" customHeight="1" x14ac:dyDescent="0.35">
      <c r="A12" s="38">
        <v>5</v>
      </c>
      <c r="B12" s="39" t="s">
        <v>47</v>
      </c>
      <c r="C12" s="40" t="s">
        <v>46</v>
      </c>
      <c r="D12" s="41" t="s">
        <v>48</v>
      </c>
      <c r="E12" s="42">
        <v>45863</v>
      </c>
      <c r="F12" s="43">
        <v>31089464</v>
      </c>
      <c r="G12" s="29"/>
    </row>
    <row r="13" spans="1:7" ht="29" x14ac:dyDescent="0.35">
      <c r="A13" s="38">
        <v>6</v>
      </c>
      <c r="B13" s="39" t="s">
        <v>49</v>
      </c>
      <c r="C13" s="40" t="s">
        <v>50</v>
      </c>
      <c r="D13" s="41" t="s">
        <v>51</v>
      </c>
      <c r="E13" s="42">
        <v>45869</v>
      </c>
      <c r="F13" s="43">
        <v>40227192</v>
      </c>
      <c r="G13" s="29"/>
    </row>
    <row r="14" spans="1:7" ht="15" customHeight="1" thickBot="1" x14ac:dyDescent="0.4">
      <c r="A14" s="21"/>
      <c r="B14" s="22"/>
      <c r="C14" s="23"/>
      <c r="D14" s="24"/>
      <c r="E14" s="25"/>
      <c r="F14" s="28"/>
    </row>
    <row r="15" spans="1:7" ht="15" customHeight="1" thickTop="1" x14ac:dyDescent="0.35">
      <c r="A15" s="3"/>
      <c r="B15" s="4"/>
      <c r="C15" s="13"/>
      <c r="E15" s="16"/>
      <c r="F15" s="7"/>
    </row>
    <row r="16" spans="1:7" ht="15" customHeight="1" x14ac:dyDescent="0.35">
      <c r="A16" s="3"/>
      <c r="B16" s="4"/>
      <c r="C16" s="13"/>
      <c r="E16" s="16"/>
      <c r="F16" s="7"/>
    </row>
    <row r="17" spans="1:7" ht="9.75" customHeight="1" x14ac:dyDescent="0.35">
      <c r="A17" s="3"/>
      <c r="B17" s="4"/>
      <c r="C17" s="11" t="s">
        <v>7</v>
      </c>
      <c r="D17" s="12">
        <f>+COUNT(A8:A14)</f>
        <v>6</v>
      </c>
      <c r="E17" s="16"/>
      <c r="F17" s="7"/>
    </row>
    <row r="18" spans="1:7" ht="9.75" customHeight="1" x14ac:dyDescent="0.35">
      <c r="A18" s="3"/>
      <c r="B18" s="4"/>
      <c r="C18" s="13"/>
      <c r="E18" s="16"/>
      <c r="F18" s="7"/>
    </row>
    <row r="19" spans="1:7" ht="9.75" customHeight="1" x14ac:dyDescent="0.35">
      <c r="A19" s="3"/>
      <c r="B19" s="4"/>
      <c r="C19" s="11" t="s">
        <v>8</v>
      </c>
      <c r="D19" s="14">
        <f>SUM(F8:F14)</f>
        <v>9705485143</v>
      </c>
      <c r="E19" s="16"/>
      <c r="F19" s="7"/>
      <c r="G19" s="16"/>
    </row>
    <row r="20" spans="1:7" ht="9.75" customHeight="1" x14ac:dyDescent="0.35">
      <c r="A20" s="3"/>
      <c r="B20" s="4"/>
      <c r="C20" s="13"/>
      <c r="E20" s="16"/>
      <c r="F20" s="7"/>
    </row>
    <row r="21" spans="1:7" ht="15" customHeight="1" x14ac:dyDescent="0.35">
      <c r="A21" s="3"/>
      <c r="B21" s="4"/>
      <c r="C21" s="13"/>
      <c r="E21" s="16"/>
      <c r="F21" s="7"/>
    </row>
    <row r="22" spans="1:7" ht="15" customHeight="1" x14ac:dyDescent="0.35">
      <c r="A22" s="37"/>
      <c r="B22" s="37"/>
      <c r="C22" s="37"/>
      <c r="D22" s="37"/>
      <c r="E22" s="37"/>
      <c r="F22" s="37"/>
    </row>
    <row r="23" spans="1:7" x14ac:dyDescent="0.35">
      <c r="A23" s="3"/>
      <c r="B23" s="4"/>
      <c r="C23" s="13"/>
      <c r="E23" s="16"/>
      <c r="F23" s="7"/>
    </row>
  </sheetData>
  <mergeCells count="1">
    <mergeCell ref="A22: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ADJUDICADOS CONS</vt:lpstr>
      <vt:lpstr>ADJ ENERO</vt:lpstr>
      <vt:lpstr>ADJ FEBRERO</vt:lpstr>
      <vt:lpstr>ADJ MARZO</vt:lpstr>
      <vt:lpstr>ADJ ABRIL</vt:lpstr>
      <vt:lpstr>ADJ MAYO</vt:lpstr>
      <vt:lpstr>ADJ JUNIO</vt:lpstr>
      <vt:lpstr>ADJ JULIO</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July Paola Pineros Correa</cp:lastModifiedBy>
  <cp:lastPrinted>2016-03-08T14:46:35Z</cp:lastPrinted>
  <dcterms:created xsi:type="dcterms:W3CDTF">2013-01-14T13:53:18Z</dcterms:created>
  <dcterms:modified xsi:type="dcterms:W3CDTF">2025-08-04T17:09:17Z</dcterms:modified>
</cp:coreProperties>
</file>