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pdgalind1\Downloads\"/>
    </mc:Choice>
  </mc:AlternateContent>
  <bookViews>
    <workbookView xWindow="0" yWindow="0" windowWidth="28800" windowHeight="12300"/>
  </bookViews>
  <sheets>
    <sheet name="PLAN DE PARTICIPACIÓN CIUDADANA" sheetId="1"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62913"/>
  <extLst>
    <ext uri="GoogleSheetsCustomDataVersion2">
      <go:sheetsCustomData xmlns:go="http://customooxmlschemas.google.com/" r:id="rId7" roundtripDataChecksum="Wvl6Tz+lFsOCWMXtMwSUyaNskQJJ8DXeSYX9kSeMyyg="/>
    </ext>
  </extLst>
</workbook>
</file>

<file path=xl/calcChain.xml><?xml version="1.0" encoding="utf-8"?>
<calcChain xmlns="http://schemas.openxmlformats.org/spreadsheetml/2006/main">
  <c r="Z18" i="1" l="1"/>
  <c r="X18" i="1"/>
  <c r="U18" i="1"/>
  <c r="R18" i="1"/>
  <c r="AA18" i="1" s="1"/>
  <c r="AB18" i="1" s="1"/>
  <c r="AA17" i="1"/>
  <c r="AB17" i="1" s="1"/>
  <c r="Z17" i="1"/>
  <c r="AA16" i="1"/>
  <c r="AB16" i="1" s="1"/>
  <c r="Z16" i="1"/>
  <c r="Z15" i="1"/>
  <c r="X15" i="1"/>
  <c r="R15" i="1"/>
  <c r="AA15" i="1" s="1"/>
  <c r="AB15" i="1" s="1"/>
  <c r="O15" i="1"/>
  <c r="Z14" i="1"/>
  <c r="X14" i="1"/>
  <c r="U14" i="1"/>
  <c r="R14" i="1"/>
  <c r="AA14" i="1" s="1"/>
  <c r="AB14" i="1" s="1"/>
  <c r="O14" i="1"/>
  <c r="Z13" i="1"/>
  <c r="X13" i="1"/>
  <c r="U13" i="1"/>
  <c r="R13" i="1"/>
  <c r="O13" i="1"/>
  <c r="AA13" i="1" s="1"/>
  <c r="Z12" i="1"/>
  <c r="X12" i="1"/>
  <c r="U12" i="1"/>
  <c r="R12" i="1"/>
  <c r="AA12" i="1" s="1"/>
  <c r="AB11" i="1"/>
  <c r="Z11" i="1"/>
  <c r="AA10" i="1"/>
  <c r="AB10" i="1" s="1"/>
  <c r="Z10" i="1"/>
  <c r="X10" i="1"/>
  <c r="U10" i="1"/>
  <c r="R10" i="1"/>
  <c r="O10" i="1"/>
  <c r="Z9" i="1"/>
  <c r="X9" i="1"/>
  <c r="U9" i="1"/>
  <c r="R9" i="1"/>
  <c r="O9" i="1"/>
  <c r="AA9" i="1" s="1"/>
  <c r="Z8" i="1"/>
  <c r="X8" i="1"/>
  <c r="U8" i="1"/>
  <c r="R8" i="1"/>
  <c r="AA8" i="1" s="1"/>
  <c r="O8" i="1"/>
  <c r="Z7" i="1"/>
  <c r="X7" i="1"/>
  <c r="U7" i="1"/>
  <c r="R7" i="1"/>
  <c r="O7" i="1"/>
  <c r="AA7" i="1" s="1"/>
</calcChain>
</file>

<file path=xl/sharedStrings.xml><?xml version="1.0" encoding="utf-8"?>
<sst xmlns="http://schemas.openxmlformats.org/spreadsheetml/2006/main" count="208" uniqueCount="157">
  <si>
    <t>PLAN DE PARTICIPACIÓN CIUDADANA
Vigencia 2024</t>
  </si>
  <si>
    <t xml:space="preserve">Entidad </t>
  </si>
  <si>
    <t xml:space="preserve">INSTITUTO DE DESARROLLO URBANO </t>
  </si>
  <si>
    <t xml:space="preserve">Cronograma de actividades de participación ciudadana </t>
  </si>
  <si>
    <t>Meta real alcanzada</t>
  </si>
  <si>
    <t>% Acumulado Real</t>
  </si>
  <si>
    <t>% Acumulado</t>
  </si>
  <si>
    <t>No.</t>
  </si>
  <si>
    <t xml:space="preserve">Estrategia </t>
  </si>
  <si>
    <t>Nombre de la actividad/Acción de gestión institucional</t>
  </si>
  <si>
    <t xml:space="preserve">Objetivo de la actividad 
</t>
  </si>
  <si>
    <t>Indicador</t>
  </si>
  <si>
    <t>Meta</t>
  </si>
  <si>
    <t>Meta en números</t>
  </si>
  <si>
    <t>Producto/
Entregable</t>
  </si>
  <si>
    <t>Grupo(s) de valor</t>
  </si>
  <si>
    <t>Modalidad del espacio</t>
  </si>
  <si>
    <t>Fecha programada inicio</t>
  </si>
  <si>
    <t>Fecha programada
 fin</t>
  </si>
  <si>
    <t>Dependencia (s) responsable (s)</t>
  </si>
  <si>
    <t>I TRIM</t>
  </si>
  <si>
    <t>2 TRIM</t>
  </si>
  <si>
    <t>3 TRIM</t>
  </si>
  <si>
    <t>4 TRIM</t>
  </si>
  <si>
    <t>RESULTADO DEL INDICADOR %</t>
  </si>
  <si>
    <t>ANÁLISIS DEL AVANCE</t>
  </si>
  <si>
    <t xml:space="preserve">RELACIONAMIENTO CON LA CIUDADANÍA EN LA CONSTRUCCIÓN DE LA CULTURA CIUDADANA EN TORNO A LOS PROYECTOS DE INFRAESTRUCTURA DE MOVILIDAD. </t>
  </si>
  <si>
    <t xml:space="preserve">Comités IDU: espacios de participación y relacionamiento ciudadano en los proyectos IDU. </t>
  </si>
  <si>
    <t>Desarrollar los espacios de participación denominados "Comités IDU" en el que se identifiquen las iniciativas ciudadanas frente a los proyectos, se informe a la comunidad sobre las obras y las posibles afectaciones, se propicien espacios de articulación interinstitucional para facilitar el desarrollo del proyecto y promover la apropiación y conservación de las obras.</t>
  </si>
  <si>
    <t xml:space="preserve">Cantidad de espacios de participación y relacionamiento ciudadano en los proyectos IDU - Comités IDU desarrollados anualmente.  </t>
  </si>
  <si>
    <t>500 espacios  de participación y relacionamiento ciudadano desarrollados</t>
  </si>
  <si>
    <t xml:space="preserve">Actas
Registro fotográfico 
Listados de asistencia </t>
  </si>
  <si>
    <t xml:space="preserve">Ciudadanía en general </t>
  </si>
  <si>
    <t xml:space="preserve">Hibrido </t>
  </si>
  <si>
    <t>ORSC / GSPC</t>
  </si>
  <si>
    <t>Con corte a marzo 2024, se han registrado en el sistema de gestión social de proyectos 127 comités IDU, en el primer trimestre del año.</t>
  </si>
  <si>
    <t>En el segundo trimestre abril - junio se encuentran registrados en el sistema de información 123 Comités IDU en los proyectos en ejecución, para un total de 270 en el semestre. El valor del primer semestre se incrementó a 147 Comités IDU, debido a que los registros en el sistema de información no se hacen en tiempo real sino después de la validación de los soportes.</t>
  </si>
  <si>
    <t xml:space="preserve">En el tercer trimestre julio - septiembre se encuentran registrados en el sistema de información 99 Comités IDU en los proyectos en ejecución, para un total de 429 en lo corrido del año. El valor del primer semestre se incrementó a 330 comité IDU y el segundo trimestre, debido a que los registros en el sistema de información no se hacen en tiempo real sino después de la validación de los soportes.
</t>
  </si>
  <si>
    <t>En el cuarto trimestre octubre - diciembre se encuentran registrados en el sistema de información 90 Comités IDU en los proyectos en ejecución, para un total de 571 en lo corrido del año. El valor del trimestre se incrementó a 158, el del segundo trimestre llego a 176 y el del tercer trimestre 147 comité IDU, debido a que los registros en el sistema de información no se hacen en tiempo real sino después de la validación de los soportes.</t>
  </si>
  <si>
    <t xml:space="preserve">Gestión Territorial en el marco de los proyectos IDU. </t>
  </si>
  <si>
    <t>Implementar espacios para reconocer y acompañar a los diferentes actores territoriales, espacios y escenarios de diálogo y participación, que sean relevantes para el buen desarrollo de los proyectos IDU.</t>
  </si>
  <si>
    <t xml:space="preserve">Cantidad de espacios de gestión territorial en  el marco de la gestión contractual del IDU implementados anualmente.  </t>
  </si>
  <si>
    <t xml:space="preserve">400 espacios de gestión territorial implementados. </t>
  </si>
  <si>
    <t xml:space="preserve">actas
Registro fotográfico 
</t>
  </si>
  <si>
    <t>En el primer trimestre de 2024, se realizaron 58 espacios de gestión territorial registrados en la plataforma Bachue, los cuales se han realizado de forma presencial y virtual.</t>
  </si>
  <si>
    <t>Durante el trimestre abril - junio, se realizaron 110 espacios con asistencia del IDU reportados en el aplicativo de seguimiento, para un total de 168 en el semestre. El valor del primer semestre se incrementó a 58 espacios, debido a que los registros en el sistema de información no se hacen en tiempo real sino después de la validación de los soportes.</t>
  </si>
  <si>
    <t>Durante el tercer trimestre julio - septiembre, se realizaron 142 espacios con asistencia del IDU reportados en el aplicativo de seguimiento, para un total de 336 en lo corrido del año. El valor del primer semestre se incrementó a 194 espacios, debido a que los registros en el sistema de información no se hacen en tiempo real sino después de la validación de los soportes.</t>
  </si>
  <si>
    <t xml:space="preserve">En el cuarto trimestre octubre - diciembre se encuentran registrados en el sistema de información 111 espacios con asistencia del IDU, para un total de 508 en lo corrido del año. El valor del trimestre se incrementó a 58, el del segundo trimestre llego a 146 y el del tercer trimestre 197 , debido a que los registros en el sistema de información no se hacen en tiempo real sino después de la validación de los soportes. </t>
  </si>
  <si>
    <t xml:space="preserve">Rendición de cuentas </t>
  </si>
  <si>
    <t xml:space="preserve">Realizar espacios participativos de rendición de cuentas de manera sectorial, con un enfoque territorial y poblacional. </t>
  </si>
  <si>
    <t>Cantidad de espacios participativos de rendición de cuentas de manera sectorial, con un enfoque territorial y poblacional realizados</t>
  </si>
  <si>
    <t xml:space="preserve">20 espacios de rendición de cuentas. </t>
  </si>
  <si>
    <r>
      <rPr>
        <sz val="8"/>
        <color theme="1"/>
        <rFont val="Arial"/>
      </rPr>
      <t xml:space="preserve">Participación en 3 espacios de rendición de cuentas poblacional así: 
</t>
    </r>
    <r>
      <rPr>
        <b/>
        <sz val="8"/>
        <color theme="1"/>
        <rFont val="Arial"/>
      </rPr>
      <t>1.</t>
    </r>
    <r>
      <rPr>
        <sz val="8"/>
        <color theme="1"/>
        <rFont val="Arial"/>
      </rPr>
      <t xml:space="preserve"> </t>
    </r>
    <r>
      <rPr>
        <b/>
        <sz val="8"/>
        <color theme="1"/>
        <rFont val="Arial"/>
      </rPr>
      <t xml:space="preserve">Rendición de cuentas niñas, niños y jóvenes.
Fecha: </t>
    </r>
    <r>
      <rPr>
        <sz val="8"/>
        <color theme="1"/>
        <rFont val="Arial"/>
      </rPr>
      <t xml:space="preserve">01 de marzo de 2024
</t>
    </r>
    <r>
      <rPr>
        <b/>
        <sz val="8"/>
        <color theme="1"/>
        <rFont val="Arial"/>
      </rPr>
      <t xml:space="preserve">Lugar: </t>
    </r>
    <r>
      <rPr>
        <sz val="8"/>
        <color theme="1"/>
        <rFont val="Arial"/>
      </rPr>
      <t xml:space="preserve">Parque de los niños y las niñas.
</t>
    </r>
    <r>
      <rPr>
        <b/>
        <sz val="8"/>
        <color theme="1"/>
        <rFont val="Arial"/>
      </rPr>
      <t>2. Rendición de cuentas  Movilidad diversa.</t>
    </r>
    <r>
      <rPr>
        <sz val="8"/>
        <color theme="1"/>
        <rFont val="Arial"/>
      </rPr>
      <t xml:space="preserve">
</t>
    </r>
    <r>
      <rPr>
        <b/>
        <sz val="8"/>
        <color theme="1"/>
        <rFont val="Arial"/>
      </rPr>
      <t>Fecha:</t>
    </r>
    <r>
      <rPr>
        <sz val="8"/>
        <color theme="1"/>
        <rFont val="Arial"/>
      </rPr>
      <t xml:space="preserve"> 15 de marzo de 2024
</t>
    </r>
    <r>
      <rPr>
        <b/>
        <sz val="8"/>
        <color theme="1"/>
        <rFont val="Arial"/>
      </rPr>
      <t>Lugar:</t>
    </r>
    <r>
      <rPr>
        <sz val="8"/>
        <color theme="1"/>
        <rFont val="Arial"/>
      </rPr>
      <t xml:space="preserve"> Casa LGBTI Diana Navarro.
</t>
    </r>
    <r>
      <rPr>
        <b/>
        <sz val="8"/>
        <color theme="1"/>
        <rFont val="Arial"/>
      </rPr>
      <t xml:space="preserve">3. Conversatorio "MUJERES Y MOVILIDAD"  . </t>
    </r>
    <r>
      <rPr>
        <sz val="8"/>
        <color theme="1"/>
        <rFont val="Arial"/>
      </rPr>
      <t xml:space="preserve">                                                                                                                                                                                                                                                                                                                                                                                                                                                                                                                                                       </t>
    </r>
    <r>
      <rPr>
        <b/>
        <sz val="8"/>
        <color theme="1"/>
        <rFont val="Arial"/>
      </rPr>
      <t>Fecha</t>
    </r>
    <r>
      <rPr>
        <sz val="8"/>
        <color theme="1"/>
        <rFont val="Arial"/>
      </rPr>
      <t xml:space="preserve"> 22 de marzo de 2024                                                                                                                                                                                                                                                                                                                                                                                                                                                                                                                                                                                       Lugar: Virtual.</t>
    </r>
  </si>
  <si>
    <t xml:space="preserve">En el trimestre se desarrollaron nueve (9) espacios de rendición de cuentas:
1. Rendición de cuentas Movilidad reducida.
Fecha: 26 de abril de 2024
Modalidad: Virtual
- Ocho (8) Ejercicios de Rendición de Cuentas por localidad:
2        Santafé                  8/5/2024
3        Barrios Unidos        15/5/2024
4        Antonio Nariño        22/5/2024
5        Bosa                       30/5/2024
6        La Candelaria         5/6/2024
7        Rafael Uribe           12/6/2024
8        Fontibón                 19/6/2024
9        Los Mártires            26/6/2024
</t>
  </si>
  <si>
    <t>En el trimestre se desarrollaron diez (10) ejercicios de Rendición de Cuentas por localidad:
1.        Ciudad Bolívar 03_07_2024
2.        Engativá 24_07_2024
3.        Chapinero 17_07_2024
4.        San Cristóbal 31_07_2024
5.        Puente Aranda 14_08_2024
6.        Tunjuelito 21_08_2024
7.        Usme 28/08/2024
8.        Kennedy 31/08/2024
9.        Teusaquillo 11/09/2024
10.      Suba 18/09/2024</t>
  </si>
  <si>
    <t xml:space="preserve">Mesas de Construcción de Ciudad y Ciudadanía </t>
  </si>
  <si>
    <t xml:space="preserve">Desarrollar las Mesas de Construcción de Ciudad y Ciudadanía como escenarios de diálogo en clave de desarrollo urbano y cultura ciudadana en torno a los proyectos IDU. </t>
  </si>
  <si>
    <t>Cantidad de  Mesas de Construcción de Ciudad y Ciudadanía como escenarios de diálogo en clave de desarrollo urbano y cultura ciudadana en torno a los proyectos IDU desarrollados.</t>
  </si>
  <si>
    <t xml:space="preserve">5 Mesas de Construcción de Ciudad y Ciudadanía </t>
  </si>
  <si>
    <t>Se realizara a partir del segundo trimestre</t>
  </si>
  <si>
    <t>Se realizara a partir del tercer trimestre</t>
  </si>
  <si>
    <t xml:space="preserve">Durante el trimestre se realizaron 5 mesas de Construcción de Ciudad y Ciudadanía, con carácter territorial:
1. 15_08_ 2024 Zona Sur Occidente
2. 21_08_2024 Zona Sur Oriente
3. 27_08_2024 Zona Norte
4. 30_08_2024 Zona Centro
5.  05_09_2024 Zona Occidental
</t>
  </si>
  <si>
    <t>No se adelantaron actividades, ya que la meta se encuentra cumplida en el tercer trimestre</t>
  </si>
  <si>
    <t xml:space="preserve">Gestión de comunicaciones, eventos o invitaciones.  (Componente social 
obras IDU)
</t>
  </si>
  <si>
    <t xml:space="preserve">Gestionar las solicitudes recepcionadas a través de los canales de servicio relacionadas con la generación de espacios de comunicación, eventos o invitaciones para la participación ciudadana de manera territorial. </t>
  </si>
  <si>
    <t xml:space="preserve">Porcentaje de solicitudes recepcionadas a través de los canales de servicio relacionadas con la generación de espacios de comunicación, eventos o invitaciones para la participación ciudadana de manera territorial gestionadas. </t>
  </si>
  <si>
    <t xml:space="preserve">100% de las solicitudes recibidas gestionadas </t>
  </si>
  <si>
    <t> Reporte derechos de petición clasificados con el subcriterio invitaciones y/o participación a reuniones con comunidad.</t>
  </si>
  <si>
    <t>ORSC / CSC</t>
  </si>
  <si>
    <t>Fueron radicados 46 requerimientos durante el trimestre y la totalidad de los mismos fueron gestionados. Obteniendo una gestión efectiva del 100%.</t>
  </si>
  <si>
    <t>Fueron radicados  70  requerimientos durante el trimestre y la totalidad de los mismos fueron gestionados. Obteniendo una gestión efectiva del 100%.</t>
  </si>
  <si>
    <t>Fueron radicados  86  requerimientos durante el trimestre y la totalidad de los mismos fueron gestionados. Obteniendo una gestión efectiva del 100%.</t>
  </si>
  <si>
    <t xml:space="preserve">
FORMACIÓN Y CULTURA CIUDADANA PARA FORTALECER LA PARTICIPACIÓN CIUDADANA INCIDENTE EN EL MARCO DE LOS PROYECTOS IDU. </t>
  </si>
  <si>
    <t xml:space="preserve">Procesos formativos para la inclusión y la no-discriminación en clave de género en los proyectos IDU. </t>
  </si>
  <si>
    <t>Desarrollar procesos formativos sobre temas de discriminación, estereotipos, comunicación no sexista y construcción de una cultura libre de violencias en la ciudad, con trabajadores de los proyectos IDU y ciudadanía en general.</t>
  </si>
  <si>
    <t xml:space="preserve">Cantidad de procesos formativos sobre temas de discriminación, estereotipos, comunicación no sexista y construcción de una cultura libre de violencias en la ciudad, desarrollados durante el año. </t>
  </si>
  <si>
    <t xml:space="preserve">15 procesos formativos en clave e género </t>
  </si>
  <si>
    <t>Listados de Asistencia, grabaciones, Registro Fotográfico</t>
  </si>
  <si>
    <t>ORSC / F&amp;CC</t>
  </si>
  <si>
    <r>
      <rPr>
        <sz val="8"/>
        <color theme="1"/>
        <rFont val="Arial"/>
      </rPr>
      <t xml:space="preserve">Al corte del trimestre se realizaron 9 procesos formativos.
Temas tratados: i) prevención de Violencia basada en género, ii) Construcción de ciudad con enfoque de género. iii) Atención incluyente 
</t>
    </r>
    <r>
      <rPr>
        <b/>
        <sz val="8"/>
        <color theme="1"/>
        <rFont val="Arial"/>
      </rPr>
      <t xml:space="preserve">1. </t>
    </r>
    <r>
      <rPr>
        <sz val="8"/>
        <color theme="1"/>
        <rFont val="Arial"/>
      </rPr>
      <t xml:space="preserve">Fecha: 04 de abril de 2024
Proyecto: Eje Ambiental
</t>
    </r>
    <r>
      <rPr>
        <b/>
        <sz val="8"/>
        <color theme="1"/>
        <rFont val="Arial"/>
      </rPr>
      <t xml:space="preserve">2. </t>
    </r>
    <r>
      <rPr>
        <sz val="8"/>
        <color theme="1"/>
        <rFont val="Arial"/>
      </rPr>
      <t xml:space="preserve">Fecha: 19 de junio de 2024
Proyecto: Proyecto av. 68 – grupo 4
</t>
    </r>
    <r>
      <rPr>
        <b/>
        <sz val="8"/>
        <color theme="1"/>
        <rFont val="Arial"/>
      </rPr>
      <t xml:space="preserve">3 </t>
    </r>
    <r>
      <rPr>
        <sz val="8"/>
        <color theme="1"/>
        <rFont val="Arial"/>
      </rPr>
      <t xml:space="preserve">Fecha: 23 de mayo de 2024
Proyecto: jornada 1 presencial - área administrativa de los contratos de obra 
</t>
    </r>
    <r>
      <rPr>
        <b/>
        <sz val="8"/>
        <color theme="1"/>
        <rFont val="Arial"/>
      </rPr>
      <t xml:space="preserve">4 </t>
    </r>
    <r>
      <rPr>
        <sz val="8"/>
        <color theme="1"/>
        <rFont val="Arial"/>
      </rPr>
      <t xml:space="preserve">Fecha: 23 de mayo de 2024
Proyecto: jornada 2 virtual - área administrativa de los contratos de obra 
</t>
    </r>
    <r>
      <rPr>
        <b/>
        <sz val="8"/>
        <color theme="1"/>
        <rFont val="Arial"/>
      </rPr>
      <t xml:space="preserve">5 </t>
    </r>
    <r>
      <rPr>
        <sz val="8"/>
        <color theme="1"/>
        <rFont val="Arial"/>
      </rPr>
      <t xml:space="preserve">Fecha: 24 de mayo de 2024
Proyecto: jornada 3 presencial - área administrativa de los contratos de obra
</t>
    </r>
    <r>
      <rPr>
        <b/>
        <sz val="8"/>
        <color theme="1"/>
        <rFont val="Arial"/>
      </rPr>
      <t>6</t>
    </r>
    <r>
      <rPr>
        <sz val="8"/>
        <color theme="1"/>
        <rFont val="Arial"/>
      </rPr>
      <t xml:space="preserve"> Fecha: 24 de mayo de 2024
Tema: Taller construcción de ciudad - Equipos sociales
</t>
    </r>
    <r>
      <rPr>
        <b/>
        <sz val="8"/>
        <color theme="1"/>
        <rFont val="Arial"/>
      </rPr>
      <t>7</t>
    </r>
    <r>
      <rPr>
        <sz val="8"/>
        <color theme="1"/>
        <rFont val="Arial"/>
      </rPr>
      <t xml:space="preserve"> Fecha: 25 de mayo de 2024
Proyecto: jornada 4 virtual (área administrativa de los contratos de obra)
8 Fecha: 06 de junio de 2024
Proyecto: Atención incluyente con enfoque diferencial. Grupo 1
9 Fecha: 6 de junio de 2024
Proyecto: Atención incluyente con enfoque diferencial. Grupo 2
</t>
    </r>
  </si>
  <si>
    <t>Al corte del trimestre se realizaron 13 procesos formativos.
Temas tratados: i) prevención de Violencia basada en género, ii) Construcción de ciudad con enfoque de género. 
1. Fecha: 10 de julio
Proyecto: Avenida 68 - Grupo 7
2. Fecha: 17 de julio
Proyecto: Troncal caracas (Grupo 1)
3. Fecha: 17 de julio
Proyecto: Troncal caracas (Grupo 2)
4. Fecha: 17 de julio
Proyecto: Troncal caracas (Grupo 3)
5. Fecha: 17 de julio
Proyecto: Troncal caracas (Grupo 4)
6. Fecha: 17 de julio
Proyecto: Troncal caracas (Grupo 5)
7. Fecha: 24 de julio
Proyecto: Av. 68 Grupo 6
8. Fecha: 27 de julio
Proyecto avenida Guayacanes Grupo 3
9. Fecha: 21 de agosto
Proyecto: Av. Ciudad de Cali (Grupo 1)
10. Fecha: 21 de agosto
Proyecto: Av. Ciudad de Cali (Grupo 2)
11. Fecha: 21 de agosto
Proyecto: Av. Ciudad de Cali (Grupo 3)
12. Fecha: 21 de agosto
Proyecto: Av. Ciudad de Cali (Grupo 4)
13. Fecha: 21 de agosto
Proyecto: Av. Ciudad de Cali (Grupo 5)</t>
  </si>
  <si>
    <t xml:space="preserve">Procesos formativos para la cultura ciudadana en el desarrollo urbano de Bogotá </t>
  </si>
  <si>
    <t>Implementar procesos formativos para la cultura ciudadana y el desarrollo urbano  orientados a la ciudanía en general, grupos y organizaciones sociales, civiles, ambientales, culturales, sin ánimo de lucro, el sector académico, las instituciones educativas distritales, gremios y demás actores del desarrollo urbano.</t>
  </si>
  <si>
    <t xml:space="preserve">Cantidad de procesos formativos para la cultura ciudadana y el desarrollo urbano implementados durante el año. </t>
  </si>
  <si>
    <t xml:space="preserve">30 procesos formativos para la cultura ciudadana y el desarrollo urbano. </t>
  </si>
  <si>
    <t xml:space="preserve">Taller en el marco del Plan de Participación Ciudadana (22 febrero/2024)
Taller "La ciudad que soñamos" Avenida Guayacanes. (20 marzo de 2024)
</t>
  </si>
  <si>
    <t xml:space="preserve">Se participó en 9 talleres:
Taller ciclistas y peatones en el marco de la formulación del Plan de Desarrollo Distrital.  (Fecha: 3/abril/2024)
Lugar: Biblioteca Virgilio Barco
Taller "La ciudad que soñamos" localidad de Bosa. (7 abril de 2024)
Toma en Calle Cable Aéreo San Cristóbal (21 abril 2024)
Taller niños y niñas Participación y Planeación (3 mayo 2024)
Toma Espacio Público San Cristóbal (21-05-2024)
Toma Espacio Público AV 68 (22 mayo 2024)
Taller Cultura Ciudadana con Enfoque de Género (23-mayo-2024)
Sensibilización PP Participación Ciudadana (27 de mayo de 2024).
</t>
  </si>
  <si>
    <t xml:space="preserve">Con corte al 30 de septiembre se han realizado (21) procesos de formación en desarrollo urbano enfocados en fortalecer la participación ciudadana, lograr transformaciones en los comportamientos de la ciudadanía, y abonar a la gobernanza, la corresponsabilidad y la sostenibilidad de tales proyectos.
1.     14-07-2024 Sensibilización en Cultura Ciudadana en el marco del proyecto 1777- 183 con Boyacá.
2.        17-07-2024. Taller Casa de la juventud Damawha
3.        17-07-2024. Taller Colmyeg San Cristóbal
4.        23-07-2024. Taller Cultura ciudadana y construcción de paz en Bogotá
5.        24-07-2024. Taller Manzana del Cuidado - San Cristóbal
6.        25-07-2024. Taller Cultura Ciudadana - IED Altamira grado 902
7.        25-07-2024. Taller Cultura Ciudadana - IED Altamira grado 802
8.        25-07-2024. Taller Cultura Ciudadana - IED Altamira grado 602
9.        25-07-2024. Taller Cultura Ciudadana - IED Altamira grado 1101
10.        25-07-2024. Taller Cultura Ciudadana - IED Altamira grado 1002
11.        25-07-2024. Taller Cultura Ciudadana - IED Altamira grado 1001
12.        30-07-2024. Evento de Cierre - Construcción de Ciudad con enfoque de género.
13.        08-08-2024 Toma de espacio público Plaza Fundacional -  Usaquén
14.        12-08-2024. Taller Colmyeg San Cristóbal
15.        28-08-2024. Taller Comisión Intersectorial de Movilidad.
16.        20/09/2024. Feria de Servicios en el Centro Comercial Milenio Plaza Contrato IDU1653 de 2020 - Grupo 3 AV Ciudad de Cali
17.        25-09-2024. Taller Cultura Ciudadana - IED Altamira grado 601
18.        25-09-2024. Taller Cultura Ciudadana - IED Altamira grado 603
19.        25-09-2024. Taller Cultura Ciudadana - IED Altamira grado 702
20.        25-09-2024. Taller Cultura Ciudadana - IED Altamira grado 703
21.        25-09-2024. Taller Cultura Ciudadana - IED Altamira grado 801
22.        25-09-2024. Taller Cultura Ciudadana - IED Altamira grado 803
  </t>
  </si>
  <si>
    <t>Con corte al 31 de diciembre se han realizado (12) procesos de formación en desarrollo urbano enfocados en fortalecer la participación ciudadana, lograr transformaciones en los comportamientos de la ciudadanía, y abonar a la gobernanza, la corresponsabilidad y la sostenibilidad de tales proyectos.
1. 25/10/2024 Feria de servicios del nodo movilidad en el Parque Catalina I de la localidad de Kennedy.
2. 28/10/2024 Semana Distrital del Diálogo Ciudadano. Plaza de Bolívar
3. 31/10/2024. Entrega de la obra: El parque de los periodistas Gabriel García Márquez.
4. 06/11/2024 Actividad: Avenida 68 “Yo me comprometo con mi ciudad” Grupo 4.
5. 07/11/2024 Actividad: Avenida 68 “Yo me comprometo con mi ciudad” Grupo 7.
6. 08/11/2024 Actividad: Avenida 68 “Yo me comprometo con mi ciudad” Grupo 6.
7. 08/11/2024 Actividad: Avenida 68 “Yo me comprometo con mi ciudad” Grupo 8.
8. 15/11/2024 Actividad: “Cimientos Participativos” con la ciudadanía para reformular la Política de Relacionamiento y Servicio a la Ciudadanía con la aplicación de metodologías. 
9. 23/11/2024 Actividad: Territorio Mágico La Alameda. Intervención La Rebeca. 
10. 28/11/2024 Festival ambiental y cultural de empoderamiento de la vía, línea 1 del metro. 
11. 29/11/2024 Festival de la mariposa. Día 1.
12. 30/11/2024 Festival de la mariposa. Día 2.</t>
  </si>
  <si>
    <t xml:space="preserve">Acciones de comunicación territorial </t>
  </si>
  <si>
    <t>Diseñar y/o ejecutar estrategias de comunicación territorial a través acciones y tácticas para los diferentes grupos de valor que incluyen los enfoques de género, diferencial, ambiental y territorial para ser desarrolladas en el marco del Apéndice de Diálogo Ciudadano y Comunicación Estratégica de los proyectos.</t>
  </si>
  <si>
    <t xml:space="preserve">Cantidad de estrategias de comunicación territorial en el marco del Apéndice de Diálogo Ciudadano y Comunicación Estratégica de los proyectos diseñadas y/o ejecutadas. </t>
  </si>
  <si>
    <t xml:space="preserve">10 estrategias de comunicación territorial. </t>
  </si>
  <si>
    <t xml:space="preserve">Se realizaron las siguientes estrategias de comunicación territorial en el marco de la ejecución de los programas de comunicación:
1. Proyecto Bosa: durante la reunión de avance se realizó socialización a la comunidad y la exposición de antes y después.
2. Av. Guayacanes: en el marco de la apertura y entrega a la comunidad de la obra se realizo apoyo a las acciones de relacionamiento en el proceso de socialización, articulación interinstitucional y evento de entrega.
3. Parque Molinos: se apoyo el proceso de socialización previa, toma de testimoniales, recorrido y evento.
4. Calle 53: se apoyo en el proceso de socialización a la comunidad, recorrido, distribución de volante de beneficios y envío de boletín de prensa para medios comunitarios.
5. Av. Boyacá entre 170 y 183: se apoyo en el proceso de socialización con comunidad, articulación interinstitucional para generar diversas actividades territoriales.
* Para todas las actividades se realizó el diseño de piezas de comunicación, acompañamiento de avanzadas y envío de boletines de prensa a medios comunitarios.  </t>
  </si>
  <si>
    <t>Se realizaron las siguientes estrategias de comunicación territorial en el marco de la ejecución del programa de comunicación para el desarrollo de proyectos:
1. Avenida Ferrocarril del Sur (Las Delicias): Durante la entrega de la rehabilitación de la Avenida Ferrocarril el equipo realizó el apoyo con avanzadas (propia del IDU y con la Alcaldía Mayor de Bogotá), acciones de relacionamiento con ciudadanía y la Alcaldía local, registro fotográfico y audiovisual con la realización de entrevistas a los beneficiarios y envío del comunicado para medios comunitarios y alternativos. En este evento se toman las inquietudes ciudadanas a la cuales se les da trámite a través del equipo de gestión social.
2. Puente occidental de la Av. 68 por la Calle 26: durante la apertura del puente el equipo realizó las correspondientes avanzadas para determinar el minuto a minuto para llevar a cabo el evento. Así mismo se realizó la gestión para concretar diferentes entrevistas con ciudadanía beneficiaria. Esta gestión es soportada a través del registro fotográfico y audiovisual y el envío del comunicado para medios comunitarios y alternativos. En este evento se toman las inquietudes ciudadanas a la cuales se les da trámite a través del equipo de gestión social.
3. Parque Los Molinos: A través de las diferentes acciones de relacionamiento, se realizó gestión con la comunidad con el fin de lograr su participación y apropiación del espacio que se entregó. Para este evento se realizaron las correspondientes avanzadas, registro fotográfico y audiovisual, con diferentes entrevistas que fueron publicadas en redes sociales de la entidad. Esta información fue enviada a los diferentes medios comunitarios y alternativos. En este evento se toman las inquietudes ciudadanas a la cuales se les da trámite a través del equipo de gestión social.</t>
  </si>
  <si>
    <t xml:space="preserve">Intervenciones en espacio público </t>
  </si>
  <si>
    <t xml:space="preserve">Desarrollar intervenciones en el espacio público que fortalezcan la apropiación social de los proyectos IDU por parte de la ciudadanía, a través de acciones pedagógicas, con enfoque comunicativo para fortalecer la información y la cultura ciudadana.  </t>
  </si>
  <si>
    <t xml:space="preserve">Cantidad de intervenciones en el espacio público que fortalezcan la apropiación social de los proyectos IDU por parte de la ciudadanía desarrolladas. </t>
  </si>
  <si>
    <t xml:space="preserve">15 intervenciones en espacio público </t>
  </si>
  <si>
    <t>ORSC /  F&amp;CC</t>
  </si>
  <si>
    <t>Durante el mes de mayo en la semana del 20 al 25 se llevaron a cabo las tomas de espacio público de los proyectos troncales: Extensión Caracas (1 intervención), Avenida 68 (9 intervenciones), Avenida Ciudad de Cali (2 intervenciones), Calle 13 (2 intervenciones) y Cable San Cristóbal (1 intervención); para un total de 15 intervenciones. En estas actividades orientadas a fortalecer la comunicación con la comunidad y la población flotante de las áreas de influencia, se realizó apoyo y seguimiento de articulación interinstitucional, programación por proyectos, aprobación de piezas de comunicación.</t>
  </si>
  <si>
    <t>No se adelantaron actividades, ya que la meta se encuentra cumplida en el segundo trimestre</t>
  </si>
  <si>
    <t>GESTIÓN PREDIAL CON PARTICIPACÍÓN CIUDADANA</t>
  </si>
  <si>
    <t>Fortalecimiento Participativo PAR</t>
  </si>
  <si>
    <t>Diseñar e implementar procesos de participación y diálogo con las comunidades para fortalecer el Plan de Acción de Reasentamiento por obra pública (PAR)</t>
  </si>
  <si>
    <t xml:space="preserve">Diseño e implementación de un proceso de participación y diálogo </t>
  </si>
  <si>
    <t xml:space="preserve">1 proceso de participación y diálogo diseñado e implementado. </t>
  </si>
  <si>
    <t xml:space="preserve">DTDP </t>
  </si>
  <si>
    <t>Se asiste a reunión convocada por la comunidad el 16  de marzo de 2024 en donde solicitan una solución para el acceso a un sector de influencia directa del proyecto Av. Guayacanes</t>
  </si>
  <si>
    <t>100 %</t>
  </si>
  <si>
    <t>Se implementa el proceso de participación y diálogo a través de la asistencia a cuatro (4) reuniones convocadas por la comunidad del proyecto Cable Aéreo Zona Norte Ciudad Bolívar, donde se realizó la presentación del  contrato de construcción del proyecto y se atendieron dudas e inquietudes de la comunidad respecto al proceso de gestión predial</t>
  </si>
  <si>
    <t xml:space="preserve">Se realizaron 11 reuniones de participación con las siguentes comunidades:
-  Av. 68 (13/06/2024; 14/06/2024)
- Cable Aéreo San Cristóbal (14/06/2024; 22/08/2024; 24/08/2024; 21/08/2024; 22/08/2024; 30/08/2024)
- Corredor Carrera Séptima (23/08/2024; 26/08/2024) 
- Av. José Celestino Mutis (04/09/2024).
</t>
  </si>
  <si>
    <t>Se realizaron 3 socializaciones correspondiente al proyecto Cable Aéreo Ciudad Bolívar; donde se hicieron aclaraciones a la comunidad sobre el área de intervención y el PAR.</t>
  </si>
  <si>
    <t>Estrategias de Participación para  apoyar y acompañar unidades sociales reasentadas debido a la construcción de proyectos</t>
  </si>
  <si>
    <t>Formular planes, programas y estrategias de participación para apoyar y acompañar a los hogares, personas y actividades económicas reasentadas debido a la construcción de proyectos</t>
  </si>
  <si>
    <t xml:space="preserve">Porcentaje de unidades sociales acompañadas durante la vigencia. </t>
  </si>
  <si>
    <t xml:space="preserve">100% de unidades acompañadas durante la vigencia </t>
  </si>
  <si>
    <t>Se asiste a cuatro (4) reuniones convocadas por la comunidad del proyecto Cable Aéreo Zona Norte Ciudad Bolívar, donde se realizó la presentación del  contrato de construcción del proyecto y se atendieron dudas e inquietudes de la comunidad respecto al proceso de gestión predial</t>
  </si>
  <si>
    <t>Como estrategia de Atención al Usuario, en el último trimestre se atendieron 368 propietarios donde se socializó los tramites pertinente para el pago de compensaciones sociales, se aclararon dudas sobre los procesos de enajenación y se atendieron dudas e inquietudes</t>
  </si>
  <si>
    <t xml:space="preserve">OBRAS POR TU LUGAR </t>
  </si>
  <si>
    <t xml:space="preserve">Talleres y espacios de diálogo "Obra por tu lugar" -OPL-. </t>
  </si>
  <si>
    <t>Espacios de socialización y diálogo ciudadano para presentar el programa de “Obra por tu lugar” a diferentes actores sociales de la ciudad.</t>
  </si>
  <si>
    <t xml:space="preserve">Espacios de diálogo implementados durante la vigencia. </t>
  </si>
  <si>
    <t xml:space="preserve">15 espacios de diálogo implementados durante la vigencia. </t>
  </si>
  <si>
    <t>Listados de asistencia</t>
  </si>
  <si>
    <t>STOP</t>
  </si>
  <si>
    <t xml:space="preserve">Se hizo presentación virtual del programa de OPTL  ante representantes de la comunidad de los Frailes. </t>
  </si>
  <si>
    <t xml:space="preserve">Presentación del programa de OPTL a la ciudadanía participante en los espacios de rendición de cuentas de las localidades de Santa Fé, Barrios Unidos, Antonio Nariño, Bosa, La Candelaria y Fontibón.
Socialización del programa de OPTL ante miembros de la JAC del barrio Valles de Cafam, localidad de Usme. Como también ante el Edil de Suba y miembros de otras entidades del distrito. </t>
  </si>
  <si>
    <t xml:space="preserve">Como equipo de OPTL se hizo participación y presentación del programa ante la ciudadanía asistente a las rendiciones de cuentas del sector movilidad realizadas en las localidades de San Cristóbal (31 de julio),  Teusaquillo (11 de septiembre) y Suba (18 de septiembre).
En reunión interinstitucional con la Empresa de Acueducto y Alcantarillado de Bogotá (EAAB) se hizo presentación del programa de OPTL para la posible financiación del acueducto del barrio San José de Bavaria (06 de septiembre). 
Socialización del programa de OPTL ante representantes de Grasco S.A. quienes tienen intención de postular la vía de la Calle 7 entre carrera 34a y 35 (30 de septiembre). </t>
  </si>
  <si>
    <t>Socialización del programa de OPTL ante las personas asistentes a la rendición de cuentas del sector movilidad realizado en la localidad de Usaquén (02 de octubre).</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</si>
  <si>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</si>
  <si>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</si>
  <si>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</si>
  <si>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</si>
  <si>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</si>
  <si>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</si>
  <si>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</si>
  <si>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</si>
  <si>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</si>
  <si>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</si>
  <si>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</si>
  <si>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</si>
  <si>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</si>
  <si>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</si>
  <si>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</si>
  <si>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</si>
  <si>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</si>
  <si>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</si>
  <si>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</si>
  <si>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</si>
  <si>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</si>
  <si>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</si>
  <si>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Al corte del trimestre se realizaron 2 procesos formativos.
Temas tratados: i) prevención de Violencia basada en género, ii) Construcción de ciudad con enfoque de género. 
1. Fecha: 25 de octubre de 2024
Proyecto: Parque Fundacional Usaquén - Grupo 1
2. Fecha: 25 de octubre de 2024
Proyecto: Parque Fundacional Usaquén - Grupo 2</t>
  </si>
  <si>
    <t>En el trimestre se desarrollaron dos (2) ejercicios de Rendición de Cuentas por localidad:
1    Usaquén          2/10/2024
2    Sumapaz        14/11/2024</t>
  </si>
  <si>
    <t>Fueron radicados 285 peticiones de la ciudadanía durante el trimestre y la totalidad de los mismos fueron gestionados. Obteniendo una gestión efectiva del 100%.</t>
  </si>
  <si>
    <t>Se realizaron las siguientes estrategias de comunicación territorial en el marco de la ejecución del programa de comunicación para el desarrollo de proyectos:
1. Canal Córdoba: la entrega del proyecto el equipo realizó el apoyo desde las acciones de relacionamiento y comunicación territorial como registro fotográfico y envío del comunicado para medios comunitarios y alternativos. En este evento se toman las inquietudes ciudadanas a la cuales se les da trámite a través del equipo de gestión social.
2. Extensión de la Boyacá: la entrega del proyecto el equipo realizó el apoyo desde las acciones de relacionamiento y comunicación territorial como registro fotográfico y envío del comunicado para medios comunitarios y alternativos. En este evento se toman las inquietudes ciudadanas a la cuales se les da trámite a través del equipo de gestión social.</t>
  </si>
  <si>
    <t>Como estrategia de Atención al Usuario, en el último trimestre se atendieron 524 Unidades sociales, donde se socializó los tramites pertinente para el pago de compensaciones sociales, se aclararon dudas sobre los procesos de enajenación y se atendieron dudas e inquietudes relacionados con la adquisición predial en los proyectos, Centenario, Av. 68, Cable aéreo Ciudad Bolívar, Cable Aéreo San Cristóbal, Corredor Séptima, Av. Cali, Guayacanes, Puente San Agustín, NQS, Caracas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</si>
</sst>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font>
      <sz val="11"/>
      <color theme="1"/>
      <name val="Calibri"/>
      <scheme val="minor"/>
    </font>
    <font>
      <sz val="8"/>
      <color theme="1"/>
      <name val="Arial"/>
    </font>
    <font>
      <sz val="11"/>
      <name val="Calibri"/>
    </font>
    <font>
      <b/>
      <sz val="20"/>
      <color theme="1"/>
      <name val="Arial"/>
    </font>
    <font>
      <b/>
      <sz val="8"/>
      <color theme="1"/>
      <name val="Arial"/>
    </font>
    <font>
      <sz val="11"/>
      <color theme="1"/>
      <name val="Calibri"/>
    </font>
    <font>
      <b/>
      <sz val="11"/>
      <color theme="1"/>
      <name val="Aharoni"/>
    </font>
    <font>
      <b/>
      <sz val="8"/>
      <color rgb="FF000000"/>
      <name val="Arial"/>
    </font>
    <font>
      <b/>
      <sz val="8"/>
      <color rgb="FF000000"/>
      <name val="Aharoni"/>
    </font>
    <font>
      <sz val="8"/>
      <color rgb="FF000000"/>
      <name val="Arial"/>
    </font>
    <font>
      <sz val="11"/>
      <color rgb="FF000000"/>
      <name val="Calibri"/>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FF0000"/>
        <bgColor rgb="FFFF0000"/>
      </patternFill>
    </fill>
    <fill>
      <patternFill patternType="solid">
        <fgColor rgb="FFFFFFFF"/>
        <bgColor rgb="FFFFFFFF"/>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applyFont="1" applyAlignment="1"/>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center" vertical="center"/>
    </xf>
    <xf numFmtId="0" fontId="4" fillId="4"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wrapText="1"/>
    </xf>
    <xf numFmtId="164" fontId="1" fillId="0" borderId="0" xfId="0" applyNumberFormat="1" applyFont="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top"/>
    </xf>
    <xf numFmtId="0" fontId="5" fillId="0" borderId="0" xfId="0" applyFont="1"/>
    <xf numFmtId="0" fontId="5" fillId="8" borderId="5" xfId="0" applyFont="1" applyFill="1" applyBorder="1"/>
    <xf numFmtId="0" fontId="5" fillId="0" borderId="0" xfId="0" applyFont="1" applyAlignment="1">
      <alignment vertical="center"/>
    </xf>
    <xf numFmtId="164" fontId="5" fillId="8" borderId="5" xfId="0" applyNumberFormat="1" applyFont="1" applyFill="1" applyBorder="1"/>
    <xf numFmtId="0" fontId="7" fillId="5" borderId="12" xfId="0" applyFont="1" applyFill="1" applyBorder="1" applyAlignment="1">
      <alignment horizontal="center" vertical="center" wrapText="1"/>
    </xf>
    <xf numFmtId="0" fontId="8" fillId="5" borderId="12" xfId="0" applyFont="1" applyFill="1" applyBorder="1" applyAlignment="1">
      <alignment horizontal="center" wrapText="1"/>
    </xf>
    <xf numFmtId="0" fontId="8" fillId="5" borderId="12" xfId="0" applyFont="1" applyFill="1" applyBorder="1" applyAlignment="1">
      <alignment horizontal="center" vertical="top" wrapText="1"/>
    </xf>
    <xf numFmtId="0" fontId="8" fillId="5"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2" borderId="13" xfId="0"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0" borderId="13" xfId="0" applyFont="1" applyBorder="1" applyAlignment="1">
      <alignment horizontal="center" vertical="center"/>
    </xf>
    <xf numFmtId="9" fontId="1" fillId="0" borderId="13" xfId="0" applyNumberFormat="1" applyFont="1" applyBorder="1" applyAlignment="1">
      <alignment horizontal="center" vertical="center"/>
    </xf>
    <xf numFmtId="0" fontId="1" fillId="0" borderId="13" xfId="0" applyFont="1" applyBorder="1" applyAlignment="1">
      <alignment horizontal="left" vertical="center" wrapText="1"/>
    </xf>
    <xf numFmtId="0" fontId="6" fillId="0" borderId="13" xfId="0" applyFont="1" applyFill="1" applyBorder="1" applyAlignment="1">
      <alignment horizontal="center" vertical="center" wrapText="1"/>
    </xf>
    <xf numFmtId="9" fontId="5" fillId="7" borderId="13" xfId="0" applyNumberFormat="1" applyFont="1" applyFill="1" applyBorder="1" applyAlignment="1">
      <alignment horizontal="center" vertical="center"/>
    </xf>
    <xf numFmtId="9" fontId="5" fillId="0" borderId="13" xfId="0" applyNumberFormat="1" applyFont="1" applyBorder="1" applyAlignment="1">
      <alignment horizontal="center" vertical="center"/>
    </xf>
    <xf numFmtId="0" fontId="1" fillId="0" borderId="13" xfId="0" applyFont="1" applyBorder="1" applyAlignment="1">
      <alignment horizontal="left" vertical="top" wrapText="1"/>
    </xf>
    <xf numFmtId="0" fontId="1" fillId="8" borderId="13" xfId="0" applyFont="1" applyFill="1" applyBorder="1" applyAlignment="1">
      <alignment horizontal="center" vertical="center" wrapText="1"/>
    </xf>
    <xf numFmtId="3" fontId="1" fillId="8" borderId="13" xfId="0" applyNumberFormat="1" applyFont="1" applyFill="1" applyBorder="1" applyAlignment="1">
      <alignment horizontal="center" vertical="center" wrapText="1"/>
    </xf>
    <xf numFmtId="3" fontId="1" fillId="8" borderId="13" xfId="0" applyNumberFormat="1" applyFont="1" applyFill="1" applyBorder="1" applyAlignment="1">
      <alignment horizontal="left" vertical="center" wrapText="1"/>
    </xf>
    <xf numFmtId="3" fontId="1" fillId="8" borderId="13" xfId="0" applyNumberFormat="1" applyFont="1" applyFill="1" applyBorder="1" applyAlignment="1">
      <alignment vertical="top" wrapText="1"/>
    </xf>
    <xf numFmtId="9" fontId="1" fillId="8" borderId="13" xfId="0" applyNumberFormat="1" applyFont="1" applyFill="1" applyBorder="1" applyAlignment="1">
      <alignment horizontal="center" vertical="center" wrapText="1"/>
    </xf>
    <xf numFmtId="3" fontId="1" fillId="8" borderId="13" xfId="0" applyNumberFormat="1" applyFont="1" applyFill="1" applyBorder="1" applyAlignment="1">
      <alignment horizontal="left" vertical="top" wrapText="1"/>
    </xf>
    <xf numFmtId="0" fontId="9" fillId="0" borderId="13" xfId="0" applyFont="1" applyBorder="1" applyAlignment="1">
      <alignment horizontal="center" vertical="center"/>
    </xf>
    <xf numFmtId="9" fontId="9" fillId="0" borderId="13" xfId="0" applyNumberFormat="1" applyFont="1" applyBorder="1" applyAlignment="1">
      <alignment horizontal="center" vertical="center"/>
    </xf>
    <xf numFmtId="3" fontId="9" fillId="0" borderId="13" xfId="0" applyNumberFormat="1" applyFont="1" applyBorder="1" applyAlignment="1">
      <alignment horizontal="left" vertical="top" wrapText="1"/>
    </xf>
    <xf numFmtId="0" fontId="10" fillId="0" borderId="13" xfId="0" applyFont="1" applyBorder="1" applyAlignment="1">
      <alignment horizontal="center" vertical="center"/>
    </xf>
    <xf numFmtId="0" fontId="1" fillId="0" borderId="13" xfId="0" applyFont="1" applyBorder="1" applyAlignment="1">
      <alignment vertical="top" wrapText="1"/>
    </xf>
    <xf numFmtId="0" fontId="9" fillId="8" borderId="13" xfId="0" applyFont="1" applyFill="1" applyBorder="1" applyAlignment="1">
      <alignment wrapText="1"/>
    </xf>
    <xf numFmtId="0" fontId="1" fillId="0" borderId="13" xfId="0" applyFont="1" applyBorder="1" applyAlignment="1">
      <alignment vertical="center" wrapText="1"/>
    </xf>
    <xf numFmtId="0" fontId="5" fillId="7" borderId="13" xfId="0" applyFont="1" applyFill="1" applyBorder="1" applyAlignment="1">
      <alignment horizontal="center" vertical="center"/>
    </xf>
    <xf numFmtId="0" fontId="5" fillId="0" borderId="13" xfId="0" applyFont="1" applyBorder="1" applyAlignment="1">
      <alignment horizontal="center" vertical="center"/>
    </xf>
    <xf numFmtId="0" fontId="9" fillId="8" borderId="13" xfId="0" applyFont="1" applyFill="1" applyBorder="1" applyAlignment="1">
      <alignment horizontal="center" vertical="center" wrapText="1"/>
    </xf>
    <xf numFmtId="0" fontId="9" fillId="0" borderId="13" xfId="0" applyFont="1" applyBorder="1" applyAlignment="1">
      <alignment horizontal="center" vertical="center" wrapText="1"/>
    </xf>
    <xf numFmtId="10" fontId="1" fillId="0" borderId="13" xfId="0" applyNumberFormat="1" applyFont="1" applyBorder="1" applyAlignment="1">
      <alignment horizontal="center" vertical="center"/>
    </xf>
    <xf numFmtId="0" fontId="1" fillId="0" borderId="13" xfId="0" applyFont="1" applyBorder="1" applyAlignment="1">
      <alignment horizontal="center" vertical="center" wrapText="1"/>
    </xf>
    <xf numFmtId="0" fontId="2" fillId="0" borderId="13" xfId="0" applyFont="1" applyBorder="1"/>
    <xf numFmtId="0" fontId="4" fillId="6" borderId="7" xfId="0" applyFont="1" applyFill="1" applyBorder="1" applyAlignment="1">
      <alignment horizontal="center" vertical="center" wrapText="1"/>
    </xf>
    <xf numFmtId="0" fontId="2" fillId="0" borderId="10" xfId="0" applyFont="1" applyBorder="1"/>
    <xf numFmtId="0" fontId="6" fillId="5" borderId="7" xfId="0" applyFont="1" applyFill="1" applyBorder="1" applyAlignment="1">
      <alignment horizontal="center" wrapText="1"/>
    </xf>
    <xf numFmtId="0" fontId="6" fillId="5" borderId="8" xfId="0" applyFont="1" applyFill="1" applyBorder="1" applyAlignment="1">
      <alignment horizontal="center" wrapText="1"/>
    </xf>
    <xf numFmtId="0" fontId="2" fillId="0" borderId="11" xfId="0" applyFont="1" applyBorder="1"/>
    <xf numFmtId="0" fontId="8" fillId="5" borderId="1" xfId="0" applyFont="1" applyFill="1" applyBorder="1" applyAlignment="1">
      <alignment horizontal="center" wrapText="1"/>
    </xf>
    <xf numFmtId="0" fontId="2" fillId="0" borderId="3" xfId="0" applyFont="1" applyBorder="1"/>
    <xf numFmtId="0" fontId="2" fillId="0" borderId="2" xfId="0" applyFont="1" applyBorder="1"/>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4" xfId="0" applyFont="1" applyBorder="1"/>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09575" cy="266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0"/>
  <sheetViews>
    <sheetView tabSelected="1" topLeftCell="T1" workbookViewId="0">
      <pane ySplit="6" topLeftCell="A13" activePane="bottomLeft" state="frozen"/>
      <selection pane="bottomLeft" activeCell="AD18" sqref="AD18"/>
    </sheetView>
  </sheetViews>
  <sheetFormatPr baseColWidth="10" defaultColWidth="14.42578125" defaultRowHeight="15" customHeight="1"/>
  <cols>
    <col min="1" max="1" width="6.140625" customWidth="1"/>
    <col min="2" max="2" width="14.28515625" customWidth="1"/>
    <col min="3" max="3" width="16.42578125" customWidth="1"/>
    <col min="4" max="4" width="30.5703125" customWidth="1"/>
    <col min="5" max="5" width="20.85546875" customWidth="1"/>
    <col min="6" max="6" width="11.7109375" customWidth="1"/>
    <col min="7" max="8" width="12.140625" customWidth="1"/>
    <col min="9" max="9" width="14.28515625" customWidth="1"/>
    <col min="10" max="10" width="11.5703125" customWidth="1"/>
    <col min="11" max="11" width="9.28515625" customWidth="1"/>
    <col min="12" max="12" width="11.5703125" customWidth="1"/>
    <col min="14" max="14" width="9.42578125" customWidth="1"/>
    <col min="16" max="16" width="26.42578125" customWidth="1"/>
    <col min="17" max="17" width="10.140625" customWidth="1"/>
    <col min="18" max="18" width="18.85546875" customWidth="1"/>
    <col min="19" max="19" width="46.42578125" customWidth="1"/>
    <col min="20" max="20" width="8.28515625" customWidth="1"/>
    <col min="21" max="21" width="15.140625" customWidth="1"/>
    <col min="22" max="22" width="36" customWidth="1"/>
    <col min="25" max="25" width="35.28515625" customWidth="1"/>
    <col min="26" max="26" width="22.5703125" customWidth="1"/>
    <col min="27" max="27" width="14.42578125" hidden="1" customWidth="1"/>
  </cols>
  <sheetData>
    <row r="1" spans="1:28" ht="70.5" customHeight="1">
      <c r="A1" s="63"/>
      <c r="B1" s="61"/>
      <c r="C1" s="64" t="s">
        <v>0</v>
      </c>
      <c r="D1" s="60"/>
      <c r="E1" s="60"/>
      <c r="F1" s="60"/>
      <c r="G1" s="60"/>
      <c r="H1" s="60"/>
      <c r="I1" s="60"/>
      <c r="J1" s="60"/>
      <c r="K1" s="60"/>
      <c r="L1" s="60"/>
      <c r="M1" s="60"/>
      <c r="N1" s="60"/>
      <c r="O1" s="60"/>
      <c r="P1" s="60"/>
      <c r="Q1" s="60"/>
      <c r="R1" s="60"/>
      <c r="S1" s="60"/>
      <c r="T1" s="60"/>
      <c r="U1" s="60"/>
      <c r="V1" s="60"/>
      <c r="W1" s="65"/>
      <c r="X1" s="1"/>
      <c r="Y1" s="1"/>
      <c r="Z1" s="1"/>
      <c r="AA1" s="1"/>
    </row>
    <row r="2" spans="1:28">
      <c r="A2" s="62" t="s">
        <v>1</v>
      </c>
      <c r="B2" s="61"/>
      <c r="C2" s="66" t="s">
        <v>2</v>
      </c>
      <c r="D2" s="60"/>
      <c r="E2" s="60"/>
      <c r="F2" s="60"/>
      <c r="G2" s="60"/>
      <c r="H2" s="60"/>
      <c r="I2" s="60"/>
      <c r="J2" s="60"/>
      <c r="K2" s="60"/>
      <c r="L2" s="60"/>
      <c r="M2" s="60"/>
      <c r="N2" s="60"/>
      <c r="O2" s="60"/>
      <c r="P2" s="60"/>
      <c r="Q2" s="60"/>
      <c r="R2" s="60"/>
      <c r="S2" s="60"/>
      <c r="T2" s="60"/>
      <c r="U2" s="60"/>
      <c r="V2" s="60"/>
      <c r="W2" s="65"/>
      <c r="X2" s="2"/>
      <c r="Y2" s="2"/>
      <c r="Z2" s="2"/>
      <c r="AA2" s="2"/>
    </row>
    <row r="3" spans="1:28" ht="9" customHeight="1">
      <c r="A3" s="3"/>
      <c r="B3" s="3"/>
      <c r="C3" s="3"/>
      <c r="D3" s="3"/>
      <c r="E3" s="3"/>
      <c r="F3" s="3"/>
      <c r="G3" s="3"/>
      <c r="H3" s="3"/>
      <c r="N3" s="4"/>
      <c r="S3" s="5"/>
      <c r="T3" s="6"/>
    </row>
    <row r="4" spans="1:28" ht="17.25" customHeight="1">
      <c r="A4" s="67" t="s">
        <v>3</v>
      </c>
      <c r="B4" s="60"/>
      <c r="C4" s="60"/>
      <c r="D4" s="60"/>
      <c r="E4" s="60"/>
      <c r="F4" s="60"/>
      <c r="G4" s="60"/>
      <c r="H4" s="60"/>
      <c r="I4" s="60"/>
      <c r="J4" s="60"/>
      <c r="K4" s="60"/>
      <c r="L4" s="60"/>
      <c r="M4" s="60"/>
      <c r="N4" s="60"/>
      <c r="O4" s="60"/>
      <c r="P4" s="60"/>
      <c r="Q4" s="60"/>
      <c r="R4" s="60"/>
      <c r="S4" s="60"/>
      <c r="T4" s="60"/>
      <c r="U4" s="60"/>
      <c r="V4" s="60"/>
      <c r="W4" s="65"/>
      <c r="X4" s="7"/>
      <c r="Y4" s="7"/>
      <c r="Z4" s="56" t="s">
        <v>4</v>
      </c>
      <c r="AA4" s="57" t="s">
        <v>5</v>
      </c>
      <c r="AB4" s="57" t="s">
        <v>6</v>
      </c>
    </row>
    <row r="5" spans="1:28">
      <c r="A5" s="54" t="s">
        <v>7</v>
      </c>
      <c r="B5" s="54" t="s">
        <v>8</v>
      </c>
      <c r="C5" s="54" t="s">
        <v>9</v>
      </c>
      <c r="D5" s="54" t="s">
        <v>10</v>
      </c>
      <c r="E5" s="54" t="s">
        <v>11</v>
      </c>
      <c r="F5" s="54" t="s">
        <v>12</v>
      </c>
      <c r="G5" s="54" t="s">
        <v>13</v>
      </c>
      <c r="H5" s="54" t="s">
        <v>14</v>
      </c>
      <c r="I5" s="54" t="s">
        <v>15</v>
      </c>
      <c r="J5" s="54" t="s">
        <v>16</v>
      </c>
      <c r="K5" s="54" t="s">
        <v>17</v>
      </c>
      <c r="L5" s="54" t="s">
        <v>18</v>
      </c>
      <c r="M5" s="54" t="s">
        <v>19</v>
      </c>
      <c r="N5" s="8"/>
      <c r="O5" s="59" t="s">
        <v>20</v>
      </c>
      <c r="P5" s="61"/>
      <c r="Q5" s="59" t="s">
        <v>21</v>
      </c>
      <c r="R5" s="60"/>
      <c r="S5" s="61"/>
      <c r="T5" s="59" t="s">
        <v>22</v>
      </c>
      <c r="U5" s="60"/>
      <c r="V5" s="61"/>
      <c r="W5" s="59" t="s">
        <v>23</v>
      </c>
      <c r="X5" s="60"/>
      <c r="Y5" s="61"/>
      <c r="Z5" s="55"/>
      <c r="AA5" s="58"/>
      <c r="AB5" s="58"/>
    </row>
    <row r="6" spans="1:28" ht="23.25">
      <c r="A6" s="55"/>
      <c r="B6" s="55"/>
      <c r="C6" s="55"/>
      <c r="D6" s="55"/>
      <c r="E6" s="55"/>
      <c r="F6" s="55"/>
      <c r="G6" s="55"/>
      <c r="H6" s="55"/>
      <c r="I6" s="55"/>
      <c r="J6" s="55"/>
      <c r="K6" s="55"/>
      <c r="L6" s="55"/>
      <c r="M6" s="55"/>
      <c r="N6" s="19" t="s">
        <v>7</v>
      </c>
      <c r="O6" s="20" t="s">
        <v>24</v>
      </c>
      <c r="P6" s="20" t="s">
        <v>25</v>
      </c>
      <c r="Q6" s="20" t="s">
        <v>7</v>
      </c>
      <c r="R6" s="20" t="s">
        <v>24</v>
      </c>
      <c r="S6" s="21" t="s">
        <v>25</v>
      </c>
      <c r="T6" s="22" t="s">
        <v>7</v>
      </c>
      <c r="U6" s="20" t="s">
        <v>24</v>
      </c>
      <c r="V6" s="21" t="s">
        <v>25</v>
      </c>
      <c r="W6" s="20" t="s">
        <v>7</v>
      </c>
      <c r="X6" s="20" t="s">
        <v>24</v>
      </c>
      <c r="Y6" s="21" t="s">
        <v>25</v>
      </c>
      <c r="Z6" s="55"/>
      <c r="AA6" s="58"/>
      <c r="AB6" s="58"/>
    </row>
    <row r="7" spans="1:28" ht="112.5">
      <c r="A7" s="23">
        <v>1</v>
      </c>
      <c r="B7" s="52" t="s">
        <v>26</v>
      </c>
      <c r="C7" s="24" t="s">
        <v>27</v>
      </c>
      <c r="D7" s="24" t="s">
        <v>28</v>
      </c>
      <c r="E7" s="24" t="s">
        <v>29</v>
      </c>
      <c r="F7" s="25" t="s">
        <v>30</v>
      </c>
      <c r="G7" s="24">
        <v>500</v>
      </c>
      <c r="H7" s="24" t="s">
        <v>31</v>
      </c>
      <c r="I7" s="24" t="s">
        <v>32</v>
      </c>
      <c r="J7" s="24" t="s">
        <v>33</v>
      </c>
      <c r="K7" s="26">
        <v>45293</v>
      </c>
      <c r="L7" s="26">
        <v>45657</v>
      </c>
      <c r="M7" s="24" t="s">
        <v>34</v>
      </c>
      <c r="N7" s="27">
        <v>158</v>
      </c>
      <c r="O7" s="28">
        <f>+N7/G7</f>
        <v>0.316</v>
      </c>
      <c r="P7" s="29" t="s">
        <v>35</v>
      </c>
      <c r="Q7" s="27">
        <v>176</v>
      </c>
      <c r="R7" s="28">
        <f t="shared" ref="R7:R10" si="0">Q7/G7</f>
        <v>0.35199999999999998</v>
      </c>
      <c r="S7" s="29" t="s">
        <v>36</v>
      </c>
      <c r="T7" s="27">
        <v>147</v>
      </c>
      <c r="U7" s="28">
        <f t="shared" ref="U7:U10" si="1">T7/G7</f>
        <v>0.29399999999999998</v>
      </c>
      <c r="V7" s="29" t="s">
        <v>37</v>
      </c>
      <c r="W7" s="27">
        <v>90</v>
      </c>
      <c r="X7" s="28">
        <f t="shared" ref="X7:X10" si="2">+W7/G7</f>
        <v>0.18</v>
      </c>
      <c r="Y7" s="29" t="s">
        <v>38</v>
      </c>
      <c r="Z7" s="30">
        <f t="shared" ref="Z7:AA7" si="3">N7+Q7+T7+W7</f>
        <v>571</v>
      </c>
      <c r="AA7" s="31">
        <f t="shared" si="3"/>
        <v>1.1419999999999999</v>
      </c>
      <c r="AB7" s="32">
        <v>1</v>
      </c>
    </row>
    <row r="8" spans="1:28" ht="123" customHeight="1">
      <c r="A8" s="23">
        <v>2</v>
      </c>
      <c r="B8" s="53"/>
      <c r="C8" s="24" t="s">
        <v>39</v>
      </c>
      <c r="D8" s="24" t="s">
        <v>40</v>
      </c>
      <c r="E8" s="24" t="s">
        <v>41</v>
      </c>
      <c r="F8" s="25" t="s">
        <v>42</v>
      </c>
      <c r="G8" s="24">
        <v>400</v>
      </c>
      <c r="H8" s="24" t="s">
        <v>43</v>
      </c>
      <c r="I8" s="24" t="s">
        <v>32</v>
      </c>
      <c r="J8" s="24" t="s">
        <v>33</v>
      </c>
      <c r="K8" s="26">
        <v>45293</v>
      </c>
      <c r="L8" s="26">
        <v>45657</v>
      </c>
      <c r="M8" s="24" t="s">
        <v>34</v>
      </c>
      <c r="N8" s="27">
        <v>58</v>
      </c>
      <c r="O8" s="28">
        <f t="shared" ref="O8:O10" si="4">N8/G8</f>
        <v>0.14499999999999999</v>
      </c>
      <c r="P8" s="29" t="s">
        <v>44</v>
      </c>
      <c r="Q8" s="27">
        <v>146</v>
      </c>
      <c r="R8" s="28">
        <f t="shared" si="0"/>
        <v>0.36499999999999999</v>
      </c>
      <c r="S8" s="29" t="s">
        <v>45</v>
      </c>
      <c r="T8" s="27">
        <v>193</v>
      </c>
      <c r="U8" s="28">
        <f t="shared" si="1"/>
        <v>0.48249999999999998</v>
      </c>
      <c r="V8" s="29" t="s">
        <v>46</v>
      </c>
      <c r="W8" s="27">
        <v>111</v>
      </c>
      <c r="X8" s="28">
        <f t="shared" si="2"/>
        <v>0.27750000000000002</v>
      </c>
      <c r="Y8" s="29" t="s">
        <v>47</v>
      </c>
      <c r="Z8" s="30">
        <f t="shared" ref="Z8:AA8" si="5">N8+Q8+T8+W8</f>
        <v>508</v>
      </c>
      <c r="AA8" s="31">
        <f t="shared" si="5"/>
        <v>1.27</v>
      </c>
      <c r="AB8" s="32">
        <v>1</v>
      </c>
    </row>
    <row r="9" spans="1:28" ht="222" customHeight="1">
      <c r="A9" s="23">
        <v>3</v>
      </c>
      <c r="B9" s="53"/>
      <c r="C9" s="24" t="s">
        <v>48</v>
      </c>
      <c r="D9" s="24" t="s">
        <v>49</v>
      </c>
      <c r="E9" s="24" t="s">
        <v>50</v>
      </c>
      <c r="F9" s="25" t="s">
        <v>51</v>
      </c>
      <c r="G9" s="24">
        <v>20</v>
      </c>
      <c r="H9" s="24" t="s">
        <v>31</v>
      </c>
      <c r="I9" s="24" t="s">
        <v>32</v>
      </c>
      <c r="J9" s="24" t="s">
        <v>33</v>
      </c>
      <c r="K9" s="26">
        <v>45293</v>
      </c>
      <c r="L9" s="26">
        <v>45657</v>
      </c>
      <c r="M9" s="24" t="s">
        <v>34</v>
      </c>
      <c r="N9" s="27">
        <v>3</v>
      </c>
      <c r="O9" s="28">
        <f t="shared" si="4"/>
        <v>0.15</v>
      </c>
      <c r="P9" s="33" t="s">
        <v>52</v>
      </c>
      <c r="Q9" s="27">
        <v>9</v>
      </c>
      <c r="R9" s="28">
        <f t="shared" si="0"/>
        <v>0.45</v>
      </c>
      <c r="S9" s="29" t="s">
        <v>53</v>
      </c>
      <c r="T9" s="27">
        <v>10</v>
      </c>
      <c r="U9" s="28">
        <f t="shared" si="1"/>
        <v>0.5</v>
      </c>
      <c r="V9" s="29" t="s">
        <v>54</v>
      </c>
      <c r="W9" s="27">
        <v>2</v>
      </c>
      <c r="X9" s="28">
        <f t="shared" si="2"/>
        <v>0.1</v>
      </c>
      <c r="Y9" s="29" t="s">
        <v>153</v>
      </c>
      <c r="Z9" s="30">
        <f t="shared" ref="Z9:AA9" si="6">N9+Q9+T9+W9</f>
        <v>24</v>
      </c>
      <c r="AA9" s="31">
        <f t="shared" si="6"/>
        <v>1.2000000000000002</v>
      </c>
      <c r="AB9" s="32">
        <v>1</v>
      </c>
    </row>
    <row r="10" spans="1:28" ht="108.75" customHeight="1">
      <c r="A10" s="23">
        <v>4</v>
      </c>
      <c r="B10" s="53"/>
      <c r="C10" s="24" t="s">
        <v>55</v>
      </c>
      <c r="D10" s="34" t="s">
        <v>56</v>
      </c>
      <c r="E10" s="34" t="s">
        <v>57</v>
      </c>
      <c r="F10" s="35" t="s">
        <v>58</v>
      </c>
      <c r="G10" s="24">
        <v>5</v>
      </c>
      <c r="H10" s="24" t="s">
        <v>31</v>
      </c>
      <c r="I10" s="24" t="s">
        <v>32</v>
      </c>
      <c r="J10" s="24" t="s">
        <v>33</v>
      </c>
      <c r="K10" s="26">
        <v>45293</v>
      </c>
      <c r="L10" s="26">
        <v>45657</v>
      </c>
      <c r="M10" s="24" t="s">
        <v>34</v>
      </c>
      <c r="N10" s="27">
        <v>0</v>
      </c>
      <c r="O10" s="27">
        <f t="shared" si="4"/>
        <v>0</v>
      </c>
      <c r="P10" s="36" t="s">
        <v>59</v>
      </c>
      <c r="Q10" s="27">
        <v>0</v>
      </c>
      <c r="R10" s="28">
        <f t="shared" si="0"/>
        <v>0</v>
      </c>
      <c r="S10" s="37" t="s">
        <v>60</v>
      </c>
      <c r="T10" s="27">
        <v>5</v>
      </c>
      <c r="U10" s="28">
        <f t="shared" si="1"/>
        <v>1</v>
      </c>
      <c r="V10" s="37" t="s">
        <v>61</v>
      </c>
      <c r="W10" s="27">
        <v>0</v>
      </c>
      <c r="X10" s="28">
        <f t="shared" si="2"/>
        <v>0</v>
      </c>
      <c r="Y10" s="29" t="s">
        <v>62</v>
      </c>
      <c r="Z10" s="30">
        <f t="shared" ref="Z10:Z18" si="7">N10+Q10+T10+W10</f>
        <v>5</v>
      </c>
      <c r="AA10" s="31">
        <f>U10</f>
        <v>1</v>
      </c>
      <c r="AB10" s="32">
        <f t="shared" ref="AB10:AB11" si="8">AA10</f>
        <v>1</v>
      </c>
    </row>
    <row r="11" spans="1:28" ht="105.75" customHeight="1">
      <c r="A11" s="23">
        <v>5</v>
      </c>
      <c r="B11" s="53"/>
      <c r="C11" s="24" t="s">
        <v>63</v>
      </c>
      <c r="D11" s="24" t="s">
        <v>64</v>
      </c>
      <c r="E11" s="24" t="s">
        <v>65</v>
      </c>
      <c r="F11" s="35" t="s">
        <v>66</v>
      </c>
      <c r="G11" s="38">
        <v>1</v>
      </c>
      <c r="H11" s="35" t="s">
        <v>67</v>
      </c>
      <c r="I11" s="24" t="s">
        <v>32</v>
      </c>
      <c r="J11" s="24" t="s">
        <v>33</v>
      </c>
      <c r="K11" s="26">
        <v>45293</v>
      </c>
      <c r="L11" s="26">
        <v>45657</v>
      </c>
      <c r="M11" s="24" t="s">
        <v>68</v>
      </c>
      <c r="N11" s="27">
        <v>46</v>
      </c>
      <c r="O11" s="28">
        <v>1</v>
      </c>
      <c r="P11" s="36" t="s">
        <v>69</v>
      </c>
      <c r="Q11" s="27">
        <v>70</v>
      </c>
      <c r="R11" s="28">
        <v>1</v>
      </c>
      <c r="S11" s="36" t="s">
        <v>70</v>
      </c>
      <c r="T11" s="27">
        <v>86</v>
      </c>
      <c r="U11" s="28">
        <v>1</v>
      </c>
      <c r="V11" s="36" t="s">
        <v>71</v>
      </c>
      <c r="W11" s="27">
        <v>285</v>
      </c>
      <c r="X11" s="28">
        <v>1</v>
      </c>
      <c r="Y11" s="36" t="s">
        <v>154</v>
      </c>
      <c r="Z11" s="30">
        <f t="shared" si="7"/>
        <v>487</v>
      </c>
      <c r="AA11" s="31">
        <v>1</v>
      </c>
      <c r="AB11" s="32">
        <f t="shared" si="8"/>
        <v>1</v>
      </c>
    </row>
    <row r="12" spans="1:28" ht="383.25" customHeight="1">
      <c r="A12" s="23">
        <v>6</v>
      </c>
      <c r="B12" s="52" t="s">
        <v>72</v>
      </c>
      <c r="C12" s="24" t="s">
        <v>73</v>
      </c>
      <c r="D12" s="24" t="s">
        <v>74</v>
      </c>
      <c r="E12" s="24" t="s">
        <v>75</v>
      </c>
      <c r="F12" s="35" t="s">
        <v>76</v>
      </c>
      <c r="G12" s="35">
        <v>15</v>
      </c>
      <c r="H12" s="35" t="s">
        <v>77</v>
      </c>
      <c r="I12" s="24" t="s">
        <v>32</v>
      </c>
      <c r="J12" s="24" t="s">
        <v>33</v>
      </c>
      <c r="K12" s="26">
        <v>45293</v>
      </c>
      <c r="L12" s="26">
        <v>45657</v>
      </c>
      <c r="M12" s="24" t="s">
        <v>78</v>
      </c>
      <c r="N12" s="27">
        <v>0</v>
      </c>
      <c r="O12" s="27">
        <v>0</v>
      </c>
      <c r="P12" s="36" t="s">
        <v>59</v>
      </c>
      <c r="Q12" s="27">
        <v>9</v>
      </c>
      <c r="R12" s="28">
        <f t="shared" ref="R12:R15" si="9">Q12/G12</f>
        <v>0.6</v>
      </c>
      <c r="S12" s="39" t="s">
        <v>79</v>
      </c>
      <c r="T12" s="40">
        <v>13</v>
      </c>
      <c r="U12" s="41">
        <f t="shared" ref="U12:U14" si="10">T12/G12</f>
        <v>0.8666666666666667</v>
      </c>
      <c r="V12" s="42" t="s">
        <v>80</v>
      </c>
      <c r="W12" s="43">
        <v>2</v>
      </c>
      <c r="X12" s="41">
        <f>W12/G12</f>
        <v>0.13333333333333333</v>
      </c>
      <c r="Y12" s="42" t="s">
        <v>152</v>
      </c>
      <c r="Z12" s="30">
        <f t="shared" si="7"/>
        <v>24</v>
      </c>
      <c r="AA12" s="31">
        <f>+O12+R12+U12</f>
        <v>1.4666666666666668</v>
      </c>
      <c r="AB12" s="32">
        <v>1</v>
      </c>
    </row>
    <row r="13" spans="1:28" ht="409.5">
      <c r="A13" s="23">
        <v>7</v>
      </c>
      <c r="B13" s="53"/>
      <c r="C13" s="24" t="s">
        <v>81</v>
      </c>
      <c r="D13" s="24" t="s">
        <v>82</v>
      </c>
      <c r="E13" s="24" t="s">
        <v>83</v>
      </c>
      <c r="F13" s="25" t="s">
        <v>84</v>
      </c>
      <c r="G13" s="35">
        <v>30</v>
      </c>
      <c r="H13" s="35" t="s">
        <v>77</v>
      </c>
      <c r="I13" s="24" t="s">
        <v>32</v>
      </c>
      <c r="J13" s="24" t="s">
        <v>33</v>
      </c>
      <c r="K13" s="26">
        <v>45293</v>
      </c>
      <c r="L13" s="26">
        <v>45657</v>
      </c>
      <c r="M13" s="24" t="s">
        <v>78</v>
      </c>
      <c r="N13" s="27">
        <v>2</v>
      </c>
      <c r="O13" s="28">
        <f t="shared" ref="O13:O15" si="11">N13/G13</f>
        <v>6.6666666666666666E-2</v>
      </c>
      <c r="P13" s="36" t="s">
        <v>85</v>
      </c>
      <c r="Q13" s="27">
        <v>7</v>
      </c>
      <c r="R13" s="28">
        <f t="shared" si="9"/>
        <v>0.23333333333333334</v>
      </c>
      <c r="S13" s="39" t="s">
        <v>86</v>
      </c>
      <c r="T13" s="40">
        <v>22</v>
      </c>
      <c r="U13" s="41">
        <f t="shared" si="10"/>
        <v>0.73333333333333328</v>
      </c>
      <c r="V13" s="42" t="s">
        <v>87</v>
      </c>
      <c r="W13" s="43">
        <v>12</v>
      </c>
      <c r="X13" s="41">
        <f t="shared" ref="X13:X15" si="12">+W13/G13</f>
        <v>0.4</v>
      </c>
      <c r="Y13" s="42" t="s">
        <v>88</v>
      </c>
      <c r="Z13" s="30">
        <f t="shared" si="7"/>
        <v>43</v>
      </c>
      <c r="AA13" s="31">
        <f t="shared" ref="AA13:AA14" si="13">O13+R13+U13+X13</f>
        <v>1.4333333333333331</v>
      </c>
      <c r="AB13" s="32">
        <v>1</v>
      </c>
    </row>
    <row r="14" spans="1:28" ht="273" customHeight="1">
      <c r="A14" s="23">
        <v>8</v>
      </c>
      <c r="B14" s="53"/>
      <c r="C14" s="24" t="s">
        <v>89</v>
      </c>
      <c r="D14" s="24" t="s">
        <v>90</v>
      </c>
      <c r="E14" s="24" t="s">
        <v>91</v>
      </c>
      <c r="F14" s="25" t="s">
        <v>92</v>
      </c>
      <c r="G14" s="35">
        <v>10</v>
      </c>
      <c r="H14" s="35" t="s">
        <v>77</v>
      </c>
      <c r="I14" s="24" t="s">
        <v>32</v>
      </c>
      <c r="J14" s="24" t="s">
        <v>33</v>
      </c>
      <c r="K14" s="26">
        <v>45293</v>
      </c>
      <c r="L14" s="26">
        <v>45657</v>
      </c>
      <c r="M14" s="24" t="s">
        <v>78</v>
      </c>
      <c r="N14" s="27">
        <v>0</v>
      </c>
      <c r="O14" s="27">
        <f t="shared" si="11"/>
        <v>0</v>
      </c>
      <c r="P14" s="36" t="s">
        <v>59</v>
      </c>
      <c r="Q14" s="27">
        <v>5</v>
      </c>
      <c r="R14" s="28">
        <f t="shared" si="9"/>
        <v>0.5</v>
      </c>
      <c r="S14" s="44" t="s">
        <v>93</v>
      </c>
      <c r="T14" s="43">
        <v>3</v>
      </c>
      <c r="U14" s="41">
        <f t="shared" si="10"/>
        <v>0.3</v>
      </c>
      <c r="V14" s="45" t="s">
        <v>94</v>
      </c>
      <c r="W14" s="43">
        <v>2</v>
      </c>
      <c r="X14" s="41">
        <f t="shared" si="12"/>
        <v>0.2</v>
      </c>
      <c r="Y14" s="44" t="s">
        <v>155</v>
      </c>
      <c r="Z14" s="30">
        <f t="shared" si="7"/>
        <v>10</v>
      </c>
      <c r="AA14" s="31">
        <f t="shared" si="13"/>
        <v>1</v>
      </c>
      <c r="AB14" s="32">
        <f t="shared" ref="AB14:AB18" si="14">AA14</f>
        <v>1</v>
      </c>
    </row>
    <row r="15" spans="1:28" ht="107.25" customHeight="1">
      <c r="A15" s="23">
        <v>9</v>
      </c>
      <c r="B15" s="53"/>
      <c r="C15" s="24" t="s">
        <v>95</v>
      </c>
      <c r="D15" s="24" t="s">
        <v>96</v>
      </c>
      <c r="E15" s="24" t="s">
        <v>97</v>
      </c>
      <c r="F15" s="25" t="s">
        <v>98</v>
      </c>
      <c r="G15" s="35">
        <v>15</v>
      </c>
      <c r="H15" s="35" t="s">
        <v>77</v>
      </c>
      <c r="I15" s="24" t="s">
        <v>32</v>
      </c>
      <c r="J15" s="24" t="s">
        <v>33</v>
      </c>
      <c r="K15" s="26">
        <v>45293</v>
      </c>
      <c r="L15" s="26">
        <v>45657</v>
      </c>
      <c r="M15" s="24" t="s">
        <v>99</v>
      </c>
      <c r="N15" s="27">
        <v>0</v>
      </c>
      <c r="O15" s="27">
        <f t="shared" si="11"/>
        <v>0</v>
      </c>
      <c r="P15" s="36" t="s">
        <v>59</v>
      </c>
      <c r="Q15" s="27">
        <v>15</v>
      </c>
      <c r="R15" s="28">
        <f t="shared" si="9"/>
        <v>1</v>
      </c>
      <c r="S15" s="44" t="s">
        <v>100</v>
      </c>
      <c r="T15" s="43">
        <v>0</v>
      </c>
      <c r="U15" s="41">
        <v>0</v>
      </c>
      <c r="V15" s="23" t="s">
        <v>101</v>
      </c>
      <c r="W15" s="43">
        <v>0</v>
      </c>
      <c r="X15" s="43">
        <f t="shared" si="12"/>
        <v>0</v>
      </c>
      <c r="Y15" s="44" t="s">
        <v>101</v>
      </c>
      <c r="Z15" s="30">
        <f t="shared" si="7"/>
        <v>15</v>
      </c>
      <c r="AA15" s="31">
        <f t="shared" ref="AA15:AA17" si="15">R15</f>
        <v>1</v>
      </c>
      <c r="AB15" s="32">
        <f t="shared" si="14"/>
        <v>1</v>
      </c>
    </row>
    <row r="16" spans="1:28" ht="162" customHeight="1">
      <c r="A16" s="23">
        <v>10</v>
      </c>
      <c r="B16" s="52" t="s">
        <v>102</v>
      </c>
      <c r="C16" s="23" t="s">
        <v>103</v>
      </c>
      <c r="D16" s="23" t="s">
        <v>104</v>
      </c>
      <c r="E16" s="23" t="s">
        <v>105</v>
      </c>
      <c r="F16" s="23" t="s">
        <v>106</v>
      </c>
      <c r="G16" s="35">
        <v>1</v>
      </c>
      <c r="H16" s="35" t="s">
        <v>77</v>
      </c>
      <c r="I16" s="24" t="s">
        <v>32</v>
      </c>
      <c r="J16" s="24" t="s">
        <v>33</v>
      </c>
      <c r="K16" s="26">
        <v>45293</v>
      </c>
      <c r="L16" s="26">
        <v>45657</v>
      </c>
      <c r="M16" s="24" t="s">
        <v>107</v>
      </c>
      <c r="N16" s="27">
        <v>1</v>
      </c>
      <c r="O16" s="28">
        <v>1</v>
      </c>
      <c r="P16" s="46" t="s">
        <v>108</v>
      </c>
      <c r="Q16" s="27">
        <v>4</v>
      </c>
      <c r="R16" s="27" t="s">
        <v>109</v>
      </c>
      <c r="S16" s="44" t="s">
        <v>110</v>
      </c>
      <c r="T16" s="43">
        <v>11</v>
      </c>
      <c r="U16" s="41">
        <v>1</v>
      </c>
      <c r="V16" s="33" t="s">
        <v>111</v>
      </c>
      <c r="W16" s="43">
        <v>3</v>
      </c>
      <c r="X16" s="41">
        <v>1</v>
      </c>
      <c r="Y16" s="44" t="s">
        <v>112</v>
      </c>
      <c r="Z16" s="30">
        <f t="shared" si="7"/>
        <v>19</v>
      </c>
      <c r="AA16" s="47" t="str">
        <f t="shared" si="15"/>
        <v>100 %</v>
      </c>
      <c r="AB16" s="48" t="str">
        <f t="shared" si="14"/>
        <v>100 %</v>
      </c>
    </row>
    <row r="17" spans="1:48" ht="135">
      <c r="A17" s="23">
        <v>11</v>
      </c>
      <c r="B17" s="53"/>
      <c r="C17" s="23" t="s">
        <v>113</v>
      </c>
      <c r="D17" s="23" t="s">
        <v>114</v>
      </c>
      <c r="E17" s="23" t="s">
        <v>115</v>
      </c>
      <c r="F17" s="23" t="s">
        <v>116</v>
      </c>
      <c r="G17" s="38">
        <v>1</v>
      </c>
      <c r="H17" s="35" t="s">
        <v>77</v>
      </c>
      <c r="I17" s="24" t="s">
        <v>32</v>
      </c>
      <c r="J17" s="24" t="s">
        <v>33</v>
      </c>
      <c r="K17" s="26">
        <v>45293</v>
      </c>
      <c r="L17" s="26">
        <v>45657</v>
      </c>
      <c r="M17" s="24" t="s">
        <v>107</v>
      </c>
      <c r="N17" s="27">
        <v>1</v>
      </c>
      <c r="O17" s="28">
        <v>1</v>
      </c>
      <c r="P17" s="46" t="s">
        <v>108</v>
      </c>
      <c r="Q17" s="27">
        <v>4</v>
      </c>
      <c r="R17" s="27" t="s">
        <v>109</v>
      </c>
      <c r="S17" s="44" t="s">
        <v>117</v>
      </c>
      <c r="T17" s="27">
        <v>368</v>
      </c>
      <c r="U17" s="41">
        <v>1</v>
      </c>
      <c r="V17" s="33" t="s">
        <v>118</v>
      </c>
      <c r="W17" s="27">
        <v>524</v>
      </c>
      <c r="X17" s="41">
        <v>1</v>
      </c>
      <c r="Y17" s="44" t="s">
        <v>156</v>
      </c>
      <c r="Z17" s="30">
        <f t="shared" si="7"/>
        <v>897</v>
      </c>
      <c r="AA17" s="47" t="str">
        <f t="shared" si="15"/>
        <v>100 %</v>
      </c>
      <c r="AB17" s="48" t="str">
        <f t="shared" si="14"/>
        <v>100 %</v>
      </c>
    </row>
    <row r="18" spans="1:48" ht="180.75" customHeight="1">
      <c r="A18" s="23">
        <v>12</v>
      </c>
      <c r="B18" s="23" t="s">
        <v>119</v>
      </c>
      <c r="C18" s="49" t="s">
        <v>120</v>
      </c>
      <c r="D18" s="50" t="s">
        <v>121</v>
      </c>
      <c r="E18" s="23" t="s">
        <v>122</v>
      </c>
      <c r="F18" s="23" t="s">
        <v>123</v>
      </c>
      <c r="G18" s="23">
        <v>15</v>
      </c>
      <c r="H18" s="23" t="s">
        <v>124</v>
      </c>
      <c r="I18" s="24" t="s">
        <v>32</v>
      </c>
      <c r="J18" s="24" t="s">
        <v>33</v>
      </c>
      <c r="K18" s="26">
        <v>45293</v>
      </c>
      <c r="L18" s="26">
        <v>45657</v>
      </c>
      <c r="M18" s="24" t="s">
        <v>125</v>
      </c>
      <c r="N18" s="27">
        <v>1</v>
      </c>
      <c r="O18" s="28">
        <v>7.0000000000000007E-2</v>
      </c>
      <c r="P18" s="29" t="s">
        <v>126</v>
      </c>
      <c r="Q18" s="27">
        <v>8</v>
      </c>
      <c r="R18" s="51">
        <f>Q18/G18</f>
        <v>0.53333333333333333</v>
      </c>
      <c r="S18" s="33" t="s">
        <v>127</v>
      </c>
      <c r="T18" s="27">
        <v>5</v>
      </c>
      <c r="U18" s="51">
        <f>T18/G18</f>
        <v>0.33333333333333331</v>
      </c>
      <c r="V18" s="33" t="s">
        <v>128</v>
      </c>
      <c r="W18" s="48">
        <v>1</v>
      </c>
      <c r="X18" s="51">
        <f>+W18/G18</f>
        <v>6.6666666666666666E-2</v>
      </c>
      <c r="Y18" s="33" t="s">
        <v>129</v>
      </c>
      <c r="Z18" s="30">
        <f t="shared" si="7"/>
        <v>15</v>
      </c>
      <c r="AA18" s="31">
        <f>O18+R18+U18+X18</f>
        <v>1.0033333333333332</v>
      </c>
      <c r="AB18" s="32">
        <f t="shared" si="14"/>
        <v>1.0033333333333332</v>
      </c>
    </row>
    <row r="19" spans="1:48">
      <c r="A19" s="9"/>
      <c r="B19" s="9"/>
      <c r="C19" s="10"/>
      <c r="D19" s="11"/>
      <c r="E19" s="9"/>
      <c r="F19" s="9"/>
      <c r="G19" s="9"/>
      <c r="H19" s="9"/>
      <c r="I19" s="9"/>
      <c r="J19" s="9"/>
      <c r="K19" s="12"/>
      <c r="L19" s="12"/>
      <c r="M19" s="9"/>
      <c r="N19" s="4"/>
      <c r="O19" s="13"/>
      <c r="P19" s="13"/>
      <c r="Q19" s="13"/>
      <c r="R19" s="13"/>
      <c r="S19" s="14"/>
      <c r="T19" s="6"/>
      <c r="U19" s="13"/>
      <c r="V19" s="13"/>
      <c r="W19" s="13"/>
      <c r="X19" s="15"/>
      <c r="Y19" s="15"/>
      <c r="Z19" s="16"/>
      <c r="AA19" s="15"/>
      <c r="AB19" s="17"/>
      <c r="AC19" s="15"/>
      <c r="AD19" s="15"/>
      <c r="AE19" s="15"/>
      <c r="AF19" s="16"/>
      <c r="AG19" s="16"/>
      <c r="AH19" s="18"/>
      <c r="AI19" s="18"/>
      <c r="AJ19" s="16"/>
      <c r="AK19" s="15"/>
      <c r="AL19" s="15"/>
      <c r="AM19" s="15"/>
      <c r="AN19" s="15"/>
      <c r="AO19" s="15"/>
      <c r="AP19" s="5"/>
      <c r="AQ19" s="15"/>
      <c r="AR19" s="15"/>
      <c r="AS19" s="15"/>
      <c r="AT19" s="15"/>
      <c r="AU19" s="15"/>
      <c r="AV19" s="15"/>
    </row>
    <row r="20" spans="1:48">
      <c r="T20" s="6"/>
    </row>
    <row r="21" spans="1:48" ht="15.75" customHeight="1">
      <c r="T21" s="6"/>
    </row>
    <row r="22" spans="1:48" ht="15.75" customHeight="1">
      <c r="T22" s="6"/>
    </row>
    <row r="23" spans="1:48" ht="15.75" customHeight="1">
      <c r="T23" s="6"/>
    </row>
    <row r="24" spans="1:48" ht="15.75" customHeight="1">
      <c r="T24" s="6"/>
    </row>
    <row r="25" spans="1:48" ht="15.75" customHeight="1">
      <c r="T25" s="6"/>
    </row>
    <row r="26" spans="1:48" ht="15.75" customHeight="1">
      <c r="T26" s="6"/>
    </row>
    <row r="27" spans="1:48" ht="15.75" customHeight="1">
      <c r="T27" s="6"/>
    </row>
    <row r="28" spans="1:48" ht="15.75" customHeight="1">
      <c r="T28" s="6"/>
    </row>
    <row r="29" spans="1:48" ht="15.75" customHeight="1">
      <c r="T29" s="6"/>
    </row>
    <row r="30" spans="1:48" ht="15.75" customHeight="1">
      <c r="T30" s="6"/>
    </row>
    <row r="31" spans="1:48" ht="15.75" customHeight="1">
      <c r="T31" s="6"/>
    </row>
    <row r="32" spans="1:48" ht="15.75" customHeight="1">
      <c r="T32" s="6"/>
    </row>
    <row r="33" spans="20:20" ht="15.75" customHeight="1">
      <c r="T33" s="6"/>
    </row>
    <row r="34" spans="20:20" ht="15.75" customHeight="1">
      <c r="T34" s="6"/>
    </row>
    <row r="35" spans="20:20" ht="15.75" customHeight="1">
      <c r="T35" s="6"/>
    </row>
    <row r="36" spans="20:20" ht="15.75" customHeight="1">
      <c r="T36" s="6"/>
    </row>
    <row r="37" spans="20:20" ht="15.75" customHeight="1">
      <c r="T37" s="6"/>
    </row>
    <row r="38" spans="20:20" ht="15.75" customHeight="1">
      <c r="T38" s="6"/>
    </row>
    <row r="39" spans="20:20" ht="15.75" customHeight="1">
      <c r="T39" s="6"/>
    </row>
    <row r="40" spans="20:20" ht="15.75" customHeight="1">
      <c r="T40" s="6"/>
    </row>
    <row r="41" spans="20:20" ht="15.75" customHeight="1">
      <c r="T41" s="6"/>
    </row>
    <row r="42" spans="20:20" ht="15.75" customHeight="1">
      <c r="T42" s="6"/>
    </row>
    <row r="43" spans="20:20" ht="15.75" customHeight="1">
      <c r="T43" s="6"/>
    </row>
    <row r="44" spans="20:20" ht="15.75" customHeight="1">
      <c r="T44" s="6"/>
    </row>
    <row r="45" spans="20:20" ht="15.75" customHeight="1">
      <c r="T45" s="6"/>
    </row>
    <row r="46" spans="20:20" ht="15.75" customHeight="1">
      <c r="T46" s="6"/>
    </row>
    <row r="47" spans="20:20" ht="15.75" customHeight="1">
      <c r="T47" s="6"/>
    </row>
    <row r="48" spans="20:20" ht="15.75" customHeight="1">
      <c r="T48" s="6"/>
    </row>
    <row r="49" spans="20:20" ht="15.75" customHeight="1">
      <c r="T49" s="6"/>
    </row>
    <row r="50" spans="20:20" ht="15.75" customHeight="1">
      <c r="T50" s="6"/>
    </row>
    <row r="51" spans="20:20" ht="15.75" customHeight="1">
      <c r="T51" s="6"/>
    </row>
    <row r="52" spans="20:20" ht="15.75" customHeight="1">
      <c r="T52" s="6"/>
    </row>
    <row r="53" spans="20:20" ht="15.75" customHeight="1">
      <c r="T53" s="6"/>
    </row>
    <row r="54" spans="20:20" ht="15.75" customHeight="1">
      <c r="T54" s="6"/>
    </row>
    <row r="55" spans="20:20" ht="15.75" customHeight="1">
      <c r="T55" s="6"/>
    </row>
    <row r="56" spans="20:20" ht="15.75" customHeight="1">
      <c r="T56" s="6"/>
    </row>
    <row r="57" spans="20:20" ht="15.75" customHeight="1">
      <c r="T57" s="6"/>
    </row>
    <row r="58" spans="20:20" ht="15.75" customHeight="1">
      <c r="T58" s="6"/>
    </row>
    <row r="59" spans="20:20" ht="15.75" customHeight="1">
      <c r="T59" s="6"/>
    </row>
    <row r="60" spans="20:20" ht="15.75" customHeight="1">
      <c r="T60" s="6"/>
    </row>
    <row r="61" spans="20:20" ht="15.75" customHeight="1">
      <c r="T61" s="6"/>
    </row>
    <row r="62" spans="20:20" ht="15.75" customHeight="1">
      <c r="T62" s="6"/>
    </row>
    <row r="63" spans="20:20" ht="15.75" customHeight="1">
      <c r="T63" s="6"/>
    </row>
    <row r="64" spans="20:20" ht="15.75" customHeight="1">
      <c r="T64" s="6"/>
    </row>
    <row r="65" spans="20:20" ht="15.75" customHeight="1">
      <c r="T65" s="6"/>
    </row>
    <row r="66" spans="20:20" ht="15.75" customHeight="1">
      <c r="T66" s="6"/>
    </row>
    <row r="67" spans="20:20" ht="15.75" customHeight="1">
      <c r="T67" s="6"/>
    </row>
    <row r="68" spans="20:20" ht="15.75" customHeight="1">
      <c r="T68" s="6"/>
    </row>
    <row r="69" spans="20:20" ht="15.75" customHeight="1">
      <c r="T69" s="6"/>
    </row>
    <row r="70" spans="20:20" ht="15.75" customHeight="1">
      <c r="T70" s="6"/>
    </row>
    <row r="71" spans="20:20" ht="15.75" customHeight="1">
      <c r="T71" s="6"/>
    </row>
    <row r="72" spans="20:20" ht="15.75" customHeight="1">
      <c r="T72" s="6"/>
    </row>
    <row r="73" spans="20:20" ht="15.75" customHeight="1">
      <c r="T73" s="6"/>
    </row>
    <row r="74" spans="20:20" ht="15.75" customHeight="1">
      <c r="T74" s="6"/>
    </row>
    <row r="75" spans="20:20" ht="15.75" customHeight="1">
      <c r="T75" s="6"/>
    </row>
    <row r="76" spans="20:20" ht="15.75" customHeight="1">
      <c r="T76" s="6"/>
    </row>
    <row r="77" spans="20:20" ht="15.75" customHeight="1">
      <c r="T77" s="6"/>
    </row>
    <row r="78" spans="20:20" ht="15.75" customHeight="1">
      <c r="T78" s="6"/>
    </row>
    <row r="79" spans="20:20" ht="15.75" customHeight="1">
      <c r="T79" s="6"/>
    </row>
    <row r="80" spans="20:20" ht="15.75" customHeight="1">
      <c r="T80" s="6"/>
    </row>
    <row r="81" spans="20:20" ht="15.75" customHeight="1">
      <c r="T81" s="6"/>
    </row>
    <row r="82" spans="20:20" ht="15.75" customHeight="1">
      <c r="T82" s="6"/>
    </row>
    <row r="83" spans="20:20" ht="15.75" customHeight="1">
      <c r="T83" s="6"/>
    </row>
    <row r="84" spans="20:20" ht="15.75" customHeight="1">
      <c r="T84" s="6"/>
    </row>
    <row r="85" spans="20:20" ht="15.75" customHeight="1">
      <c r="T85" s="6"/>
    </row>
    <row r="86" spans="20:20" ht="15.75" customHeight="1">
      <c r="T86" s="6"/>
    </row>
    <row r="87" spans="20:20" ht="15.75" customHeight="1">
      <c r="T87" s="6"/>
    </row>
    <row r="88" spans="20:20" ht="15.75" customHeight="1">
      <c r="T88" s="6"/>
    </row>
    <row r="89" spans="20:20" ht="15.75" customHeight="1">
      <c r="T89" s="6"/>
    </row>
    <row r="90" spans="20:20" ht="15.75" customHeight="1">
      <c r="T90" s="6"/>
    </row>
    <row r="91" spans="20:20" ht="15.75" customHeight="1">
      <c r="T91" s="6"/>
    </row>
    <row r="92" spans="20:20" ht="15.75" customHeight="1">
      <c r="T92" s="6"/>
    </row>
    <row r="93" spans="20:20" ht="15.75" customHeight="1">
      <c r="T93" s="6"/>
    </row>
    <row r="94" spans="20:20" ht="15.75" customHeight="1">
      <c r="T94" s="6"/>
    </row>
    <row r="95" spans="20:20" ht="15.75" customHeight="1">
      <c r="T95" s="6"/>
    </row>
    <row r="96" spans="20:20" ht="15.75" customHeight="1">
      <c r="T96" s="6"/>
    </row>
    <row r="97" spans="20:20" ht="15.75" customHeight="1">
      <c r="T97" s="6"/>
    </row>
    <row r="98" spans="20:20" ht="15.75" customHeight="1">
      <c r="T98" s="6"/>
    </row>
    <row r="99" spans="20:20" ht="15.75" customHeight="1">
      <c r="T99" s="6"/>
    </row>
    <row r="100" spans="20:20" ht="15.75" customHeight="1">
      <c r="T100" s="6"/>
    </row>
    <row r="101" spans="20:20" ht="15.75" customHeight="1">
      <c r="T101" s="6"/>
    </row>
    <row r="102" spans="20:20" ht="15.75" customHeight="1">
      <c r="T102" s="6"/>
    </row>
    <row r="103" spans="20:20" ht="15.75" customHeight="1">
      <c r="T103" s="6"/>
    </row>
    <row r="104" spans="20:20" ht="15.75" customHeight="1">
      <c r="T104" s="6"/>
    </row>
    <row r="105" spans="20:20" ht="15.75" customHeight="1">
      <c r="T105" s="6"/>
    </row>
    <row r="106" spans="20:20" ht="15.75" customHeight="1">
      <c r="T106" s="6"/>
    </row>
    <row r="107" spans="20:20" ht="15.75" customHeight="1">
      <c r="T107" s="6"/>
    </row>
    <row r="108" spans="20:20" ht="15.75" customHeight="1">
      <c r="T108" s="6"/>
    </row>
    <row r="109" spans="20:20" ht="15.75" customHeight="1">
      <c r="T109" s="6"/>
    </row>
    <row r="110" spans="20:20" ht="15.75" customHeight="1">
      <c r="T110" s="6"/>
    </row>
    <row r="111" spans="20:20" ht="15.75" customHeight="1">
      <c r="T111" s="6"/>
    </row>
    <row r="112" spans="20:20" ht="15.75" customHeight="1">
      <c r="T112" s="6"/>
    </row>
    <row r="113" spans="20:20" ht="15.75" customHeight="1">
      <c r="T113" s="6"/>
    </row>
    <row r="114" spans="20:20" ht="15.75" customHeight="1">
      <c r="T114" s="6"/>
    </row>
    <row r="115" spans="20:20" ht="15.75" customHeight="1">
      <c r="T115" s="6"/>
    </row>
    <row r="116" spans="20:20" ht="15.75" customHeight="1">
      <c r="T116" s="6"/>
    </row>
    <row r="117" spans="20:20" ht="15.75" customHeight="1">
      <c r="T117" s="6"/>
    </row>
    <row r="118" spans="20:20" ht="15.75" customHeight="1">
      <c r="T118" s="6"/>
    </row>
    <row r="119" spans="20:20" ht="15.75" customHeight="1">
      <c r="T119" s="6"/>
    </row>
    <row r="120" spans="20:20" ht="15.75" customHeight="1">
      <c r="T120" s="6"/>
    </row>
    <row r="121" spans="20:20" ht="15.75" customHeight="1">
      <c r="T121" s="6"/>
    </row>
    <row r="122" spans="20:20" ht="15.75" customHeight="1">
      <c r="T122" s="6"/>
    </row>
    <row r="123" spans="20:20" ht="15.75" customHeight="1">
      <c r="T123" s="6"/>
    </row>
    <row r="124" spans="20:20" ht="15.75" customHeight="1">
      <c r="T124" s="6"/>
    </row>
    <row r="125" spans="20:20" ht="15.75" customHeight="1">
      <c r="T125" s="6"/>
    </row>
    <row r="126" spans="20:20" ht="15.75" customHeight="1">
      <c r="T126" s="6"/>
    </row>
    <row r="127" spans="20:20" ht="15.75" customHeight="1">
      <c r="T127" s="6"/>
    </row>
    <row r="128" spans="20:20" ht="15.75" customHeight="1">
      <c r="T128" s="6"/>
    </row>
    <row r="129" spans="20:20" ht="15.75" customHeight="1">
      <c r="T129" s="6"/>
    </row>
    <row r="130" spans="20:20" ht="15.75" customHeight="1">
      <c r="T130" s="6"/>
    </row>
    <row r="131" spans="20:20" ht="15.75" customHeight="1">
      <c r="T131" s="6"/>
    </row>
    <row r="132" spans="20:20" ht="15.75" customHeight="1">
      <c r="T132" s="6"/>
    </row>
    <row r="133" spans="20:20" ht="15.75" customHeight="1">
      <c r="T133" s="6"/>
    </row>
    <row r="134" spans="20:20" ht="15.75" customHeight="1">
      <c r="T134" s="6"/>
    </row>
    <row r="135" spans="20:20" ht="15.75" customHeight="1">
      <c r="T135" s="6"/>
    </row>
    <row r="136" spans="20:20" ht="15.75" customHeight="1">
      <c r="T136" s="6"/>
    </row>
    <row r="137" spans="20:20" ht="15.75" customHeight="1">
      <c r="T137" s="6"/>
    </row>
    <row r="138" spans="20:20" ht="15.75" customHeight="1">
      <c r="T138" s="6"/>
    </row>
    <row r="139" spans="20:20" ht="15.75" customHeight="1">
      <c r="T139" s="6"/>
    </row>
    <row r="140" spans="20:20" ht="15.75" customHeight="1">
      <c r="T140" s="6"/>
    </row>
    <row r="141" spans="20:20" ht="15.75" customHeight="1">
      <c r="T141" s="6"/>
    </row>
    <row r="142" spans="20:20" ht="15.75" customHeight="1">
      <c r="T142" s="6"/>
    </row>
    <row r="143" spans="20:20" ht="15.75" customHeight="1">
      <c r="T143" s="6"/>
    </row>
    <row r="144" spans="20:20" ht="15.75" customHeight="1">
      <c r="T144" s="6"/>
    </row>
    <row r="145" spans="20:20" ht="15.75" customHeight="1">
      <c r="T145" s="6"/>
    </row>
    <row r="146" spans="20:20" ht="15.75" customHeight="1">
      <c r="T146" s="6"/>
    </row>
    <row r="147" spans="20:20" ht="15.75" customHeight="1">
      <c r="T147" s="6"/>
    </row>
    <row r="148" spans="20:20" ht="15.75" customHeight="1">
      <c r="T148" s="6"/>
    </row>
    <row r="149" spans="20:20" ht="15.75" customHeight="1">
      <c r="T149" s="6"/>
    </row>
    <row r="150" spans="20:20" ht="15.75" customHeight="1">
      <c r="T150" s="6"/>
    </row>
    <row r="151" spans="20:20" ht="15.75" customHeight="1">
      <c r="T151" s="6"/>
    </row>
    <row r="152" spans="20:20" ht="15.75" customHeight="1">
      <c r="T152" s="6"/>
    </row>
    <row r="153" spans="20:20" ht="15.75" customHeight="1">
      <c r="T153" s="6"/>
    </row>
    <row r="154" spans="20:20" ht="15.75" customHeight="1">
      <c r="T154" s="6"/>
    </row>
    <row r="155" spans="20:20" ht="15.75" customHeight="1">
      <c r="T155" s="6"/>
    </row>
    <row r="156" spans="20:20" ht="15.75" customHeight="1">
      <c r="T156" s="6"/>
    </row>
    <row r="157" spans="20:20" ht="15.75" customHeight="1">
      <c r="T157" s="6"/>
    </row>
    <row r="158" spans="20:20" ht="15.75" customHeight="1">
      <c r="T158" s="6"/>
    </row>
    <row r="159" spans="20:20" ht="15.75" customHeight="1">
      <c r="T159" s="6"/>
    </row>
    <row r="160" spans="20:20" ht="15.75" customHeight="1">
      <c r="T160" s="6"/>
    </row>
    <row r="161" spans="20:20" ht="15.75" customHeight="1">
      <c r="T161" s="6"/>
    </row>
    <row r="162" spans="20:20" ht="15.75" customHeight="1">
      <c r="T162" s="6"/>
    </row>
    <row r="163" spans="20:20" ht="15.75" customHeight="1">
      <c r="T163" s="6"/>
    </row>
    <row r="164" spans="20:20" ht="15.75" customHeight="1">
      <c r="T164" s="6"/>
    </row>
    <row r="165" spans="20:20" ht="15.75" customHeight="1">
      <c r="T165" s="6"/>
    </row>
    <row r="166" spans="20:20" ht="15.75" customHeight="1">
      <c r="T166" s="6"/>
    </row>
    <row r="167" spans="20:20" ht="15.75" customHeight="1">
      <c r="T167" s="6"/>
    </row>
    <row r="168" spans="20:20" ht="15.75" customHeight="1">
      <c r="T168" s="6"/>
    </row>
    <row r="169" spans="20:20" ht="15.75" customHeight="1">
      <c r="T169" s="6"/>
    </row>
    <row r="170" spans="20:20" ht="15.75" customHeight="1">
      <c r="T170" s="6"/>
    </row>
    <row r="171" spans="20:20" ht="15.75" customHeight="1">
      <c r="T171" s="6"/>
    </row>
    <row r="172" spans="20:20" ht="15.75" customHeight="1">
      <c r="T172" s="6"/>
    </row>
    <row r="173" spans="20:20" ht="15.75" customHeight="1">
      <c r="T173" s="6"/>
    </row>
    <row r="174" spans="20:20" ht="15.75" customHeight="1">
      <c r="T174" s="6"/>
    </row>
    <row r="175" spans="20:20" ht="15.75" customHeight="1">
      <c r="T175" s="6"/>
    </row>
    <row r="176" spans="20:20" ht="15.75" customHeight="1">
      <c r="T176" s="6"/>
    </row>
    <row r="177" spans="20:20" ht="15.75" customHeight="1">
      <c r="T177" s="6"/>
    </row>
    <row r="178" spans="20:20" ht="15.75" customHeight="1">
      <c r="T178" s="6"/>
    </row>
    <row r="179" spans="20:20" ht="15.75" customHeight="1">
      <c r="T179" s="6"/>
    </row>
    <row r="180" spans="20:20" ht="15.75" customHeight="1">
      <c r="T180" s="6"/>
    </row>
    <row r="181" spans="20:20" ht="15.75" customHeight="1">
      <c r="T181" s="6"/>
    </row>
    <row r="182" spans="20:20" ht="15.75" customHeight="1">
      <c r="T182" s="6"/>
    </row>
    <row r="183" spans="20:20" ht="15.75" customHeight="1">
      <c r="T183" s="6"/>
    </row>
    <row r="184" spans="20:20" ht="15.75" customHeight="1">
      <c r="T184" s="6"/>
    </row>
    <row r="185" spans="20:20" ht="15.75" customHeight="1">
      <c r="T185" s="6"/>
    </row>
    <row r="186" spans="20:20" ht="15.75" customHeight="1">
      <c r="T186" s="6"/>
    </row>
    <row r="187" spans="20:20" ht="15.75" customHeight="1">
      <c r="T187" s="6"/>
    </row>
    <row r="188" spans="20:20" ht="15.75" customHeight="1">
      <c r="T188" s="6"/>
    </row>
    <row r="189" spans="20:20" ht="15.75" customHeight="1">
      <c r="T189" s="6"/>
    </row>
    <row r="190" spans="20:20" ht="15.75" customHeight="1">
      <c r="T190" s="6"/>
    </row>
    <row r="191" spans="20:20" ht="15.75" customHeight="1">
      <c r="T191" s="6"/>
    </row>
    <row r="192" spans="20:20" ht="15.75" customHeight="1">
      <c r="T192" s="6"/>
    </row>
    <row r="193" spans="20:20" ht="15.75" customHeight="1">
      <c r="T193" s="6"/>
    </row>
    <row r="194" spans="20:20" ht="15.75" customHeight="1">
      <c r="T194" s="6"/>
    </row>
    <row r="195" spans="20:20" ht="15.75" customHeight="1">
      <c r="T195" s="6"/>
    </row>
    <row r="196" spans="20:20" ht="15.75" customHeight="1">
      <c r="T196" s="6"/>
    </row>
    <row r="197" spans="20:20" ht="15.75" customHeight="1">
      <c r="T197" s="6"/>
    </row>
    <row r="198" spans="20:20" ht="15.75" customHeight="1">
      <c r="T198" s="6"/>
    </row>
    <row r="199" spans="20:20" ht="15.75" customHeight="1">
      <c r="T199" s="6"/>
    </row>
    <row r="200" spans="20:20" ht="15.75" customHeight="1">
      <c r="T200" s="6"/>
    </row>
    <row r="201" spans="20:20" ht="15.75" customHeight="1">
      <c r="T201" s="6"/>
    </row>
    <row r="202" spans="20:20" ht="15.75" customHeight="1">
      <c r="T202" s="6"/>
    </row>
    <row r="203" spans="20:20" ht="15.75" customHeight="1">
      <c r="T203" s="6"/>
    </row>
    <row r="204" spans="20:20" ht="15.75" customHeight="1">
      <c r="T204" s="6"/>
    </row>
    <row r="205" spans="20:20" ht="15.75" customHeight="1">
      <c r="T205" s="6"/>
    </row>
    <row r="206" spans="20:20" ht="15.75" customHeight="1">
      <c r="T206" s="6"/>
    </row>
    <row r="207" spans="20:20" ht="15.75" customHeight="1">
      <c r="T207" s="6"/>
    </row>
    <row r="208" spans="20:20" ht="15.75" customHeight="1">
      <c r="T208" s="6"/>
    </row>
    <row r="209" spans="20:20" ht="15.75" customHeight="1">
      <c r="T209" s="6"/>
    </row>
    <row r="210" spans="20:20" ht="15.75" customHeight="1">
      <c r="T210" s="6"/>
    </row>
    <row r="211" spans="20:20" ht="15.75" customHeight="1">
      <c r="T211" s="6"/>
    </row>
    <row r="212" spans="20:20" ht="15.75" customHeight="1">
      <c r="T212" s="6"/>
    </row>
    <row r="213" spans="20:20" ht="15.75" customHeight="1">
      <c r="T213" s="6"/>
    </row>
    <row r="214" spans="20:20" ht="15.75" customHeight="1">
      <c r="T214" s="6"/>
    </row>
    <row r="215" spans="20:20" ht="15.75" customHeight="1">
      <c r="T215" s="6"/>
    </row>
    <row r="216" spans="20:20" ht="15.75" customHeight="1">
      <c r="T216" s="6"/>
    </row>
    <row r="217" spans="20:20" ht="15.75" customHeight="1">
      <c r="T217" s="6"/>
    </row>
    <row r="218" spans="20:20" ht="15.75" customHeight="1">
      <c r="T218" s="6"/>
    </row>
    <row r="219" spans="20:20" ht="15.75" customHeight="1">
      <c r="T219" s="6"/>
    </row>
    <row r="220" spans="20:20" ht="15.75" customHeight="1">
      <c r="T220" s="6"/>
    </row>
    <row r="221" spans="20:20" ht="15.75" customHeight="1">
      <c r="T221" s="6"/>
    </row>
    <row r="222" spans="20:20" ht="15.75" customHeight="1">
      <c r="T222" s="6"/>
    </row>
    <row r="223" spans="20:20" ht="15.75" customHeight="1">
      <c r="T223" s="6"/>
    </row>
    <row r="224" spans="20:20" ht="15.75" customHeight="1">
      <c r="T224" s="6"/>
    </row>
    <row r="225" spans="20:20" ht="15.75" customHeight="1">
      <c r="T225" s="6"/>
    </row>
    <row r="226" spans="20:20" ht="15.75" customHeight="1">
      <c r="T226" s="6"/>
    </row>
    <row r="227" spans="20:20" ht="15.75" customHeight="1">
      <c r="T227" s="6"/>
    </row>
    <row r="228" spans="20:20" ht="15.75" customHeight="1">
      <c r="T228" s="6"/>
    </row>
    <row r="229" spans="20:20" ht="15.75" customHeight="1">
      <c r="T229" s="6"/>
    </row>
    <row r="230" spans="20:20" ht="15.75" customHeight="1">
      <c r="T230" s="6"/>
    </row>
    <row r="231" spans="20:20" ht="15.75" customHeight="1">
      <c r="T231" s="6"/>
    </row>
    <row r="232" spans="20:20" ht="15.75" customHeight="1">
      <c r="T232" s="6"/>
    </row>
    <row r="233" spans="20:20" ht="15.75" customHeight="1">
      <c r="T233" s="6"/>
    </row>
    <row r="234" spans="20:20" ht="15.75" customHeight="1">
      <c r="T234" s="6"/>
    </row>
    <row r="235" spans="20:20" ht="15.75" customHeight="1">
      <c r="T235" s="6"/>
    </row>
    <row r="236" spans="20:20" ht="15.75" customHeight="1">
      <c r="T236" s="6"/>
    </row>
    <row r="237" spans="20:20" ht="15.75" customHeight="1">
      <c r="T237" s="6"/>
    </row>
    <row r="238" spans="20:20" ht="15.75" customHeight="1">
      <c r="T238" s="6"/>
    </row>
    <row r="239" spans="20:20" ht="15.75" customHeight="1">
      <c r="T239" s="6"/>
    </row>
    <row r="240" spans="20:20" ht="15.75" customHeight="1">
      <c r="T240" s="6"/>
    </row>
    <row r="241" spans="20:20" ht="15.75" customHeight="1">
      <c r="T241" s="6"/>
    </row>
    <row r="242" spans="20:20" ht="15.75" customHeight="1">
      <c r="T242" s="6"/>
    </row>
    <row r="243" spans="20:20" ht="15.75" customHeight="1">
      <c r="T243" s="6"/>
    </row>
    <row r="244" spans="20:20" ht="15.75" customHeight="1">
      <c r="T244" s="6"/>
    </row>
    <row r="245" spans="20:20" ht="15.75" customHeight="1">
      <c r="T245" s="6"/>
    </row>
    <row r="246" spans="20:20" ht="15.75" customHeight="1">
      <c r="T246" s="6"/>
    </row>
    <row r="247" spans="20:20" ht="15.75" customHeight="1">
      <c r="T247" s="6"/>
    </row>
    <row r="248" spans="20:20" ht="15.75" customHeight="1">
      <c r="T248" s="6"/>
    </row>
    <row r="249" spans="20:20" ht="15.75" customHeight="1">
      <c r="T249" s="6"/>
    </row>
    <row r="250" spans="20:20" ht="15.75" customHeight="1">
      <c r="T250" s="6"/>
    </row>
    <row r="251" spans="20:20" ht="15.75" customHeight="1">
      <c r="T251" s="6"/>
    </row>
    <row r="252" spans="20:20" ht="15.75" customHeight="1">
      <c r="T252" s="6"/>
    </row>
    <row r="253" spans="20:20" ht="15.75" customHeight="1">
      <c r="T253" s="6"/>
    </row>
    <row r="254" spans="20:20" ht="15.75" customHeight="1">
      <c r="T254" s="6"/>
    </row>
    <row r="255" spans="20:20" ht="15.75" customHeight="1">
      <c r="T255" s="6"/>
    </row>
    <row r="256" spans="20:20" ht="15.75" customHeight="1">
      <c r="T256" s="6"/>
    </row>
    <row r="257" spans="20:20" ht="15.75" customHeight="1">
      <c r="T257" s="6"/>
    </row>
    <row r="258" spans="20:20" ht="15.75" customHeight="1">
      <c r="T258" s="6"/>
    </row>
    <row r="259" spans="20:20" ht="15.75" customHeight="1">
      <c r="T259" s="6"/>
    </row>
    <row r="260" spans="20:20" ht="15.75" customHeight="1">
      <c r="T260" s="6"/>
    </row>
    <row r="261" spans="20:20" ht="15.75" customHeight="1">
      <c r="T261" s="6"/>
    </row>
    <row r="262" spans="20:20" ht="15.75" customHeight="1">
      <c r="T262" s="6"/>
    </row>
    <row r="263" spans="20:20" ht="15.75" customHeight="1">
      <c r="T263" s="6"/>
    </row>
    <row r="264" spans="20:20" ht="15.75" customHeight="1">
      <c r="T264" s="6"/>
    </row>
    <row r="265" spans="20:20" ht="15.75" customHeight="1">
      <c r="T265" s="6"/>
    </row>
    <row r="266" spans="20:20" ht="15.75" customHeight="1">
      <c r="T266" s="6"/>
    </row>
    <row r="267" spans="20:20" ht="15.75" customHeight="1">
      <c r="T267" s="6"/>
    </row>
    <row r="268" spans="20:20" ht="15.75" customHeight="1">
      <c r="T268" s="6"/>
    </row>
    <row r="269" spans="20:20" ht="15.75" customHeight="1">
      <c r="T269" s="6"/>
    </row>
    <row r="270" spans="20:20" ht="15.75" customHeight="1">
      <c r="T270" s="6"/>
    </row>
    <row r="271" spans="20:20" ht="15.75" customHeight="1">
      <c r="T271" s="6"/>
    </row>
    <row r="272" spans="20:20" ht="15.75" customHeight="1">
      <c r="T272" s="6"/>
    </row>
    <row r="273" spans="20:20" ht="15.75" customHeight="1">
      <c r="T273" s="6"/>
    </row>
    <row r="274" spans="20:20" ht="15.75" customHeight="1">
      <c r="T274" s="6"/>
    </row>
    <row r="275" spans="20:20" ht="15.75" customHeight="1">
      <c r="T275" s="6"/>
    </row>
    <row r="276" spans="20:20" ht="15.75" customHeight="1">
      <c r="T276" s="6"/>
    </row>
    <row r="277" spans="20:20" ht="15.75" customHeight="1">
      <c r="T277" s="6"/>
    </row>
    <row r="278" spans="20:20" ht="15.75" customHeight="1">
      <c r="T278" s="6"/>
    </row>
    <row r="279" spans="20:20" ht="15.75" customHeight="1">
      <c r="T279" s="6"/>
    </row>
    <row r="280" spans="20:20" ht="15.75" customHeight="1">
      <c r="T280" s="6"/>
    </row>
    <row r="281" spans="20:20" ht="15.75" customHeight="1">
      <c r="T281" s="6"/>
    </row>
    <row r="282" spans="20:20" ht="15.75" customHeight="1">
      <c r="T282" s="6"/>
    </row>
    <row r="283" spans="20:20" ht="15.75" customHeight="1">
      <c r="T283" s="6"/>
    </row>
    <row r="284" spans="20:20" ht="15.75" customHeight="1">
      <c r="T284" s="6"/>
    </row>
    <row r="285" spans="20:20" ht="15.75" customHeight="1">
      <c r="T285" s="6"/>
    </row>
    <row r="286" spans="20:20" ht="15.75" customHeight="1">
      <c r="T286" s="6"/>
    </row>
    <row r="287" spans="20:20" ht="15.75" customHeight="1">
      <c r="T287" s="6"/>
    </row>
    <row r="288" spans="20:20" ht="15.75" customHeight="1">
      <c r="T288" s="6"/>
    </row>
    <row r="289" spans="20:20" ht="15.75" customHeight="1">
      <c r="T289" s="6"/>
    </row>
    <row r="290" spans="20:20" ht="15.75" customHeight="1">
      <c r="T290" s="6"/>
    </row>
    <row r="291" spans="20:20" ht="15.75" customHeight="1">
      <c r="T291" s="6"/>
    </row>
    <row r="292" spans="20:20" ht="15.75" customHeight="1">
      <c r="T292" s="6"/>
    </row>
    <row r="293" spans="20:20" ht="15.75" customHeight="1">
      <c r="T293" s="6"/>
    </row>
    <row r="294" spans="20:20" ht="15.75" customHeight="1">
      <c r="T294" s="6"/>
    </row>
    <row r="295" spans="20:20" ht="15.75" customHeight="1">
      <c r="T295" s="6"/>
    </row>
    <row r="296" spans="20:20" ht="15.75" customHeight="1">
      <c r="T296" s="6"/>
    </row>
    <row r="297" spans="20:20" ht="15.75" customHeight="1">
      <c r="T297" s="6"/>
    </row>
    <row r="298" spans="20:20" ht="15.75" customHeight="1">
      <c r="T298" s="6"/>
    </row>
    <row r="299" spans="20:20" ht="15.75" customHeight="1">
      <c r="T299" s="6"/>
    </row>
    <row r="300" spans="20:20" ht="15.75" customHeight="1">
      <c r="T300" s="6"/>
    </row>
    <row r="301" spans="20:20" ht="15.75" customHeight="1">
      <c r="T301" s="6"/>
    </row>
    <row r="302" spans="20:20" ht="15.75" customHeight="1">
      <c r="T302" s="6"/>
    </row>
    <row r="303" spans="20:20" ht="15.75" customHeight="1">
      <c r="T303" s="6"/>
    </row>
    <row r="304" spans="20:20" ht="15.75" customHeight="1">
      <c r="T304" s="6"/>
    </row>
    <row r="305" spans="20:20" ht="15.75" customHeight="1">
      <c r="T305" s="6"/>
    </row>
    <row r="306" spans="20:20" ht="15.75" customHeight="1">
      <c r="T306" s="6"/>
    </row>
    <row r="307" spans="20:20" ht="15.75" customHeight="1">
      <c r="T307" s="6"/>
    </row>
    <row r="308" spans="20:20" ht="15.75" customHeight="1">
      <c r="T308" s="6"/>
    </row>
    <row r="309" spans="20:20" ht="15.75" customHeight="1">
      <c r="T309" s="6"/>
    </row>
    <row r="310" spans="20:20" ht="15.75" customHeight="1">
      <c r="T310" s="6"/>
    </row>
    <row r="311" spans="20:20" ht="15.75" customHeight="1">
      <c r="T311" s="6"/>
    </row>
    <row r="312" spans="20:20" ht="15.75" customHeight="1">
      <c r="T312" s="6"/>
    </row>
    <row r="313" spans="20:20" ht="15.75" customHeight="1">
      <c r="T313" s="6"/>
    </row>
    <row r="314" spans="20:20" ht="15.75" customHeight="1">
      <c r="T314" s="6"/>
    </row>
    <row r="315" spans="20:20" ht="15.75" customHeight="1">
      <c r="T315" s="6"/>
    </row>
    <row r="316" spans="20:20" ht="15.75" customHeight="1">
      <c r="T316" s="6"/>
    </row>
    <row r="317" spans="20:20" ht="15.75" customHeight="1">
      <c r="T317" s="6"/>
    </row>
    <row r="318" spans="20:20" ht="15.75" customHeight="1">
      <c r="T318" s="6"/>
    </row>
    <row r="319" spans="20:20" ht="15.75" customHeight="1">
      <c r="T319" s="6"/>
    </row>
    <row r="320" spans="20:20" ht="15.75" customHeight="1">
      <c r="T320" s="6"/>
    </row>
    <row r="321" spans="20:20" ht="15.75" customHeight="1">
      <c r="T321" s="6"/>
    </row>
    <row r="322" spans="20:20" ht="15.75" customHeight="1">
      <c r="T322" s="6"/>
    </row>
    <row r="323" spans="20:20" ht="15.75" customHeight="1">
      <c r="T323" s="6"/>
    </row>
    <row r="324" spans="20:20" ht="15.75" customHeight="1">
      <c r="T324" s="6"/>
    </row>
    <row r="325" spans="20:20" ht="15.75" customHeight="1">
      <c r="T325" s="6"/>
    </row>
    <row r="326" spans="20:20" ht="15.75" customHeight="1">
      <c r="T326" s="6"/>
    </row>
    <row r="327" spans="20:20" ht="15.75" customHeight="1">
      <c r="T327" s="6"/>
    </row>
    <row r="328" spans="20:20" ht="15.75" customHeight="1">
      <c r="T328" s="6"/>
    </row>
    <row r="329" spans="20:20" ht="15.75" customHeight="1">
      <c r="T329" s="6"/>
    </row>
    <row r="330" spans="20:20" ht="15.75" customHeight="1">
      <c r="T330" s="6"/>
    </row>
    <row r="331" spans="20:20" ht="15.75" customHeight="1">
      <c r="T331" s="6"/>
    </row>
    <row r="332" spans="20:20" ht="15.75" customHeight="1">
      <c r="T332" s="6"/>
    </row>
    <row r="333" spans="20:20" ht="15.75" customHeight="1">
      <c r="T333" s="6"/>
    </row>
    <row r="334" spans="20:20" ht="15.75" customHeight="1">
      <c r="T334" s="6"/>
    </row>
    <row r="335" spans="20:20" ht="15.75" customHeight="1">
      <c r="T335" s="6"/>
    </row>
    <row r="336" spans="20:20" ht="15.75" customHeight="1">
      <c r="T336" s="6"/>
    </row>
    <row r="337" spans="20:20" ht="15.75" customHeight="1">
      <c r="T337" s="6"/>
    </row>
    <row r="338" spans="20:20" ht="15.75" customHeight="1">
      <c r="T338" s="6"/>
    </row>
    <row r="339" spans="20:20" ht="15.75" customHeight="1">
      <c r="T339" s="6"/>
    </row>
    <row r="340" spans="20:20" ht="15.75" customHeight="1">
      <c r="T340" s="6"/>
    </row>
    <row r="341" spans="20:20" ht="15.75" customHeight="1">
      <c r="T341" s="6"/>
    </row>
    <row r="342" spans="20:20" ht="15.75" customHeight="1">
      <c r="T342" s="6"/>
    </row>
    <row r="343" spans="20:20" ht="15.75" customHeight="1">
      <c r="T343" s="6"/>
    </row>
    <row r="344" spans="20:20" ht="15.75" customHeight="1">
      <c r="T344" s="6"/>
    </row>
    <row r="345" spans="20:20" ht="15.75" customHeight="1">
      <c r="T345" s="6"/>
    </row>
    <row r="346" spans="20:20" ht="15.75" customHeight="1">
      <c r="T346" s="6"/>
    </row>
    <row r="347" spans="20:20" ht="15.75" customHeight="1">
      <c r="T347" s="6"/>
    </row>
    <row r="348" spans="20:20" ht="15.75" customHeight="1">
      <c r="T348" s="6"/>
    </row>
    <row r="349" spans="20:20" ht="15.75" customHeight="1">
      <c r="T349" s="6"/>
    </row>
    <row r="350" spans="20:20" ht="15.75" customHeight="1">
      <c r="T350" s="6"/>
    </row>
    <row r="351" spans="20:20" ht="15.75" customHeight="1">
      <c r="T351" s="6"/>
    </row>
    <row r="352" spans="20:20" ht="15.75" customHeight="1">
      <c r="T352" s="6"/>
    </row>
    <row r="353" spans="20:20" ht="15.75" customHeight="1">
      <c r="T353" s="6"/>
    </row>
    <row r="354" spans="20:20" ht="15.75" customHeight="1">
      <c r="T354" s="6"/>
    </row>
    <row r="355" spans="20:20" ht="15.75" customHeight="1">
      <c r="T355" s="6"/>
    </row>
    <row r="356" spans="20:20" ht="15.75" customHeight="1">
      <c r="T356" s="6"/>
    </row>
    <row r="357" spans="20:20" ht="15.75" customHeight="1">
      <c r="T357" s="6"/>
    </row>
    <row r="358" spans="20:20" ht="15.75" customHeight="1">
      <c r="T358" s="6"/>
    </row>
    <row r="359" spans="20:20" ht="15.75" customHeight="1">
      <c r="T359" s="6"/>
    </row>
    <row r="360" spans="20:20" ht="15.75" customHeight="1">
      <c r="T360" s="6"/>
    </row>
    <row r="361" spans="20:20" ht="15.75" customHeight="1">
      <c r="T361" s="6"/>
    </row>
    <row r="362" spans="20:20" ht="15.75" customHeight="1">
      <c r="T362" s="6"/>
    </row>
    <row r="363" spans="20:20" ht="15.75" customHeight="1">
      <c r="T363" s="6"/>
    </row>
    <row r="364" spans="20:20" ht="15.75" customHeight="1">
      <c r="T364" s="6"/>
    </row>
    <row r="365" spans="20:20" ht="15.75" customHeight="1">
      <c r="T365" s="6"/>
    </row>
    <row r="366" spans="20:20" ht="15.75" customHeight="1">
      <c r="T366" s="6"/>
    </row>
    <row r="367" spans="20:20" ht="15.75" customHeight="1">
      <c r="T367" s="6"/>
    </row>
    <row r="368" spans="20:20" ht="15.75" customHeight="1">
      <c r="T368" s="6"/>
    </row>
    <row r="369" spans="20:20" ht="15.75" customHeight="1">
      <c r="T369" s="6"/>
    </row>
    <row r="370" spans="20:20" ht="15.75" customHeight="1">
      <c r="T370" s="6"/>
    </row>
    <row r="371" spans="20:20" ht="15.75" customHeight="1">
      <c r="T371" s="6"/>
    </row>
    <row r="372" spans="20:20" ht="15.75" customHeight="1">
      <c r="T372" s="6"/>
    </row>
    <row r="373" spans="20:20" ht="15.75" customHeight="1">
      <c r="T373" s="6"/>
    </row>
    <row r="374" spans="20:20" ht="15.75" customHeight="1">
      <c r="T374" s="6"/>
    </row>
    <row r="375" spans="20:20" ht="15.75" customHeight="1">
      <c r="T375" s="6"/>
    </row>
    <row r="376" spans="20:20" ht="15.75" customHeight="1">
      <c r="T376" s="6"/>
    </row>
    <row r="377" spans="20:20" ht="15.75" customHeight="1">
      <c r="T377" s="6"/>
    </row>
    <row r="378" spans="20:20" ht="15.75" customHeight="1">
      <c r="T378" s="6"/>
    </row>
    <row r="379" spans="20:20" ht="15.75" customHeight="1">
      <c r="T379" s="6"/>
    </row>
    <row r="380" spans="20:20" ht="15.75" customHeight="1">
      <c r="T380" s="6"/>
    </row>
    <row r="381" spans="20:20" ht="15.75" customHeight="1">
      <c r="T381" s="6"/>
    </row>
    <row r="382" spans="20:20" ht="15.75" customHeight="1">
      <c r="T382" s="6"/>
    </row>
    <row r="383" spans="20:20" ht="15.75" customHeight="1">
      <c r="T383" s="6"/>
    </row>
    <row r="384" spans="20:20" ht="15.75" customHeight="1">
      <c r="T384" s="6"/>
    </row>
    <row r="385" spans="20:20" ht="15.75" customHeight="1">
      <c r="T385" s="6"/>
    </row>
    <row r="386" spans="20:20" ht="15.75" customHeight="1">
      <c r="T386" s="6"/>
    </row>
    <row r="387" spans="20:20" ht="15.75" customHeight="1">
      <c r="T387" s="6"/>
    </row>
    <row r="388" spans="20:20" ht="15.75" customHeight="1">
      <c r="T388" s="6"/>
    </row>
    <row r="389" spans="20:20" ht="15.75" customHeight="1">
      <c r="T389" s="6"/>
    </row>
    <row r="390" spans="20:20" ht="15.75" customHeight="1">
      <c r="T390" s="6"/>
    </row>
    <row r="391" spans="20:20" ht="15.75" customHeight="1">
      <c r="T391" s="6"/>
    </row>
    <row r="392" spans="20:20" ht="15.75" customHeight="1">
      <c r="T392" s="6"/>
    </row>
    <row r="393" spans="20:20" ht="15.75" customHeight="1">
      <c r="T393" s="6"/>
    </row>
    <row r="394" spans="20:20" ht="15.75" customHeight="1">
      <c r="T394" s="6"/>
    </row>
    <row r="395" spans="20:20" ht="15.75" customHeight="1">
      <c r="T395" s="6"/>
    </row>
    <row r="396" spans="20:20" ht="15.75" customHeight="1">
      <c r="T396" s="6"/>
    </row>
    <row r="397" spans="20:20" ht="15.75" customHeight="1">
      <c r="T397" s="6"/>
    </row>
    <row r="398" spans="20:20" ht="15.75" customHeight="1">
      <c r="T398" s="6"/>
    </row>
    <row r="399" spans="20:20" ht="15.75" customHeight="1">
      <c r="T399" s="6"/>
    </row>
    <row r="400" spans="20:20" ht="15.75" customHeight="1">
      <c r="T400" s="6"/>
    </row>
    <row r="401" spans="20:20" ht="15.75" customHeight="1">
      <c r="T401" s="6"/>
    </row>
    <row r="402" spans="20:20" ht="15.75" customHeight="1">
      <c r="T402" s="6"/>
    </row>
    <row r="403" spans="20:20" ht="15.75" customHeight="1">
      <c r="T403" s="6"/>
    </row>
    <row r="404" spans="20:20" ht="15.75" customHeight="1">
      <c r="T404" s="6"/>
    </row>
    <row r="405" spans="20:20" ht="15.75" customHeight="1">
      <c r="T405" s="6"/>
    </row>
    <row r="406" spans="20:20" ht="15.75" customHeight="1">
      <c r="T406" s="6"/>
    </row>
    <row r="407" spans="20:20" ht="15.75" customHeight="1">
      <c r="T407" s="6"/>
    </row>
    <row r="408" spans="20:20" ht="15.75" customHeight="1">
      <c r="T408" s="6"/>
    </row>
    <row r="409" spans="20:20" ht="15.75" customHeight="1">
      <c r="T409" s="6"/>
    </row>
    <row r="410" spans="20:20" ht="15.75" customHeight="1">
      <c r="T410" s="6"/>
    </row>
    <row r="411" spans="20:20" ht="15.75" customHeight="1">
      <c r="T411" s="6"/>
    </row>
    <row r="412" spans="20:20" ht="15.75" customHeight="1">
      <c r="T412" s="6"/>
    </row>
    <row r="413" spans="20:20" ht="15.75" customHeight="1">
      <c r="T413" s="6"/>
    </row>
    <row r="414" spans="20:20" ht="15.75" customHeight="1">
      <c r="T414" s="6"/>
    </row>
    <row r="415" spans="20:20" ht="15.75" customHeight="1">
      <c r="T415" s="6"/>
    </row>
    <row r="416" spans="20:20" ht="15.75" customHeight="1">
      <c r="T416" s="6"/>
    </row>
    <row r="417" spans="20:20" ht="15.75" customHeight="1">
      <c r="T417" s="6"/>
    </row>
    <row r="418" spans="20:20" ht="15.75" customHeight="1">
      <c r="T418" s="6"/>
    </row>
    <row r="419" spans="20:20" ht="15.75" customHeight="1">
      <c r="T419" s="6"/>
    </row>
    <row r="420" spans="20:20" ht="15.75" customHeight="1">
      <c r="T420" s="6"/>
    </row>
    <row r="421" spans="20:20" ht="15.75" customHeight="1">
      <c r="T421" s="6"/>
    </row>
    <row r="422" spans="20:20" ht="15.75" customHeight="1">
      <c r="T422" s="6"/>
    </row>
    <row r="423" spans="20:20" ht="15.75" customHeight="1">
      <c r="T423" s="6"/>
    </row>
    <row r="424" spans="20:20" ht="15.75" customHeight="1">
      <c r="T424" s="6"/>
    </row>
    <row r="425" spans="20:20" ht="15.75" customHeight="1">
      <c r="T425" s="6"/>
    </row>
    <row r="426" spans="20:20" ht="15.75" customHeight="1">
      <c r="T426" s="6"/>
    </row>
    <row r="427" spans="20:20" ht="15.75" customHeight="1">
      <c r="T427" s="6"/>
    </row>
    <row r="428" spans="20:20" ht="15.75" customHeight="1">
      <c r="T428" s="6"/>
    </row>
    <row r="429" spans="20:20" ht="15.75" customHeight="1">
      <c r="T429" s="6"/>
    </row>
    <row r="430" spans="20:20" ht="15.75" customHeight="1">
      <c r="T430" s="6"/>
    </row>
    <row r="431" spans="20:20" ht="15.75" customHeight="1">
      <c r="T431" s="6"/>
    </row>
    <row r="432" spans="20:20" ht="15.75" customHeight="1">
      <c r="T432" s="6"/>
    </row>
    <row r="433" spans="20:20" ht="15.75" customHeight="1">
      <c r="T433" s="6"/>
    </row>
    <row r="434" spans="20:20" ht="15.75" customHeight="1">
      <c r="T434" s="6"/>
    </row>
    <row r="435" spans="20:20" ht="15.75" customHeight="1">
      <c r="T435" s="6"/>
    </row>
    <row r="436" spans="20:20" ht="15.75" customHeight="1">
      <c r="T436" s="6"/>
    </row>
    <row r="437" spans="20:20" ht="15.75" customHeight="1">
      <c r="T437" s="6"/>
    </row>
    <row r="438" spans="20:20" ht="15.75" customHeight="1">
      <c r="T438" s="6"/>
    </row>
    <row r="439" spans="20:20" ht="15.75" customHeight="1">
      <c r="T439" s="6"/>
    </row>
    <row r="440" spans="20:20" ht="15.75" customHeight="1">
      <c r="T440" s="6"/>
    </row>
    <row r="441" spans="20:20" ht="15.75" customHeight="1">
      <c r="T441" s="6"/>
    </row>
    <row r="442" spans="20:20" ht="15.75" customHeight="1">
      <c r="T442" s="6"/>
    </row>
    <row r="443" spans="20:20" ht="15.75" customHeight="1">
      <c r="T443" s="6"/>
    </row>
    <row r="444" spans="20:20" ht="15.75" customHeight="1">
      <c r="T444" s="6"/>
    </row>
    <row r="445" spans="20:20" ht="15.75" customHeight="1">
      <c r="T445" s="6"/>
    </row>
    <row r="446" spans="20:20" ht="15.75" customHeight="1">
      <c r="T446" s="6"/>
    </row>
    <row r="447" spans="20:20" ht="15.75" customHeight="1">
      <c r="T447" s="6"/>
    </row>
    <row r="448" spans="20:20" ht="15.75" customHeight="1">
      <c r="T448" s="6"/>
    </row>
    <row r="449" spans="20:20" ht="15.75" customHeight="1">
      <c r="T449" s="6"/>
    </row>
    <row r="450" spans="20:20" ht="15.75" customHeight="1">
      <c r="T450" s="6"/>
    </row>
    <row r="451" spans="20:20" ht="15.75" customHeight="1">
      <c r="T451" s="6"/>
    </row>
    <row r="452" spans="20:20" ht="15.75" customHeight="1">
      <c r="T452" s="6"/>
    </row>
    <row r="453" spans="20:20" ht="15.75" customHeight="1">
      <c r="T453" s="6"/>
    </row>
    <row r="454" spans="20:20" ht="15.75" customHeight="1">
      <c r="T454" s="6"/>
    </row>
    <row r="455" spans="20:20" ht="15.75" customHeight="1">
      <c r="T455" s="6"/>
    </row>
    <row r="456" spans="20:20" ht="15.75" customHeight="1">
      <c r="T456" s="6"/>
    </row>
    <row r="457" spans="20:20" ht="15.75" customHeight="1">
      <c r="T457" s="6"/>
    </row>
    <row r="458" spans="20:20" ht="15.75" customHeight="1">
      <c r="T458" s="6"/>
    </row>
    <row r="459" spans="20:20" ht="15.75" customHeight="1">
      <c r="T459" s="6"/>
    </row>
    <row r="460" spans="20:20" ht="15.75" customHeight="1">
      <c r="T460" s="6"/>
    </row>
    <row r="461" spans="20:20" ht="15.75" customHeight="1">
      <c r="T461" s="6"/>
    </row>
    <row r="462" spans="20:20" ht="15.75" customHeight="1">
      <c r="T462" s="6"/>
    </row>
    <row r="463" spans="20:20" ht="15.75" customHeight="1">
      <c r="T463" s="6"/>
    </row>
    <row r="464" spans="20:20" ht="15.75" customHeight="1">
      <c r="T464" s="6"/>
    </row>
    <row r="465" spans="20:20" ht="15.75" customHeight="1">
      <c r="T465" s="6"/>
    </row>
    <row r="466" spans="20:20" ht="15.75" customHeight="1">
      <c r="T466" s="6"/>
    </row>
    <row r="467" spans="20:20" ht="15.75" customHeight="1">
      <c r="T467" s="6"/>
    </row>
    <row r="468" spans="20:20" ht="15.75" customHeight="1">
      <c r="T468" s="6"/>
    </row>
    <row r="469" spans="20:20" ht="15.75" customHeight="1">
      <c r="T469" s="6"/>
    </row>
    <row r="470" spans="20:20" ht="15.75" customHeight="1">
      <c r="T470" s="6"/>
    </row>
    <row r="471" spans="20:20" ht="15.75" customHeight="1">
      <c r="T471" s="6"/>
    </row>
    <row r="472" spans="20:20" ht="15.75" customHeight="1">
      <c r="T472" s="6"/>
    </row>
    <row r="473" spans="20:20" ht="15.75" customHeight="1">
      <c r="T473" s="6"/>
    </row>
    <row r="474" spans="20:20" ht="15.75" customHeight="1">
      <c r="T474" s="6"/>
    </row>
    <row r="475" spans="20:20" ht="15.75" customHeight="1">
      <c r="T475" s="6"/>
    </row>
    <row r="476" spans="20:20" ht="15.75" customHeight="1">
      <c r="T476" s="6"/>
    </row>
    <row r="477" spans="20:20" ht="15.75" customHeight="1">
      <c r="T477" s="6"/>
    </row>
    <row r="478" spans="20:20" ht="15.75" customHeight="1">
      <c r="T478" s="6"/>
    </row>
    <row r="479" spans="20:20" ht="15.75" customHeight="1">
      <c r="T479" s="6"/>
    </row>
    <row r="480" spans="20:20" ht="15.75" customHeight="1">
      <c r="T480" s="6"/>
    </row>
    <row r="481" spans="20:20" ht="15.75" customHeight="1">
      <c r="T481" s="6"/>
    </row>
    <row r="482" spans="20:20" ht="15.75" customHeight="1">
      <c r="T482" s="6"/>
    </row>
    <row r="483" spans="20:20" ht="15.75" customHeight="1">
      <c r="T483" s="6"/>
    </row>
    <row r="484" spans="20:20" ht="15.75" customHeight="1">
      <c r="T484" s="6"/>
    </row>
    <row r="485" spans="20:20" ht="15.75" customHeight="1">
      <c r="T485" s="6"/>
    </row>
    <row r="486" spans="20:20" ht="15.75" customHeight="1">
      <c r="T486" s="6"/>
    </row>
    <row r="487" spans="20:20" ht="15.75" customHeight="1">
      <c r="T487" s="6"/>
    </row>
    <row r="488" spans="20:20" ht="15.75" customHeight="1">
      <c r="T488" s="6"/>
    </row>
    <row r="489" spans="20:20" ht="15.75" customHeight="1">
      <c r="T489" s="6"/>
    </row>
    <row r="490" spans="20:20" ht="15.75" customHeight="1">
      <c r="T490" s="6"/>
    </row>
    <row r="491" spans="20:20" ht="15.75" customHeight="1">
      <c r="T491" s="6"/>
    </row>
    <row r="492" spans="20:20" ht="15.75" customHeight="1">
      <c r="T492" s="6"/>
    </row>
    <row r="493" spans="20:20" ht="15.75" customHeight="1">
      <c r="T493" s="6"/>
    </row>
    <row r="494" spans="20:20" ht="15.75" customHeight="1">
      <c r="T494" s="6"/>
    </row>
    <row r="495" spans="20:20" ht="15.75" customHeight="1">
      <c r="T495" s="6"/>
    </row>
    <row r="496" spans="20:20" ht="15.75" customHeight="1">
      <c r="T496" s="6"/>
    </row>
    <row r="497" spans="20:20" ht="15.75" customHeight="1">
      <c r="T497" s="6"/>
    </row>
    <row r="498" spans="20:20" ht="15.75" customHeight="1">
      <c r="T498" s="6"/>
    </row>
    <row r="499" spans="20:20" ht="15.75" customHeight="1">
      <c r="T499" s="6"/>
    </row>
    <row r="500" spans="20:20" ht="15.75" customHeight="1">
      <c r="T500" s="6"/>
    </row>
    <row r="501" spans="20:20" ht="15.75" customHeight="1">
      <c r="T501" s="6"/>
    </row>
    <row r="502" spans="20:20" ht="15.75" customHeight="1">
      <c r="T502" s="6"/>
    </row>
    <row r="503" spans="20:20" ht="15.75" customHeight="1">
      <c r="T503" s="6"/>
    </row>
    <row r="504" spans="20:20" ht="15.75" customHeight="1">
      <c r="T504" s="6"/>
    </row>
    <row r="505" spans="20:20" ht="15.75" customHeight="1">
      <c r="T505" s="6"/>
    </row>
    <row r="506" spans="20:20" ht="15.75" customHeight="1">
      <c r="T506" s="6"/>
    </row>
    <row r="507" spans="20:20" ht="15.75" customHeight="1">
      <c r="T507" s="6"/>
    </row>
    <row r="508" spans="20:20" ht="15.75" customHeight="1">
      <c r="T508" s="6"/>
    </row>
    <row r="509" spans="20:20" ht="15.75" customHeight="1">
      <c r="T509" s="6"/>
    </row>
    <row r="510" spans="20:20" ht="15.75" customHeight="1">
      <c r="T510" s="6"/>
    </row>
    <row r="511" spans="20:20" ht="15.75" customHeight="1">
      <c r="T511" s="6"/>
    </row>
    <row r="512" spans="20:20" ht="15.75" customHeight="1">
      <c r="T512" s="6"/>
    </row>
    <row r="513" spans="20:20" ht="15.75" customHeight="1">
      <c r="T513" s="6"/>
    </row>
    <row r="514" spans="20:20" ht="15.75" customHeight="1">
      <c r="T514" s="6"/>
    </row>
    <row r="515" spans="20:20" ht="15.75" customHeight="1">
      <c r="T515" s="6"/>
    </row>
    <row r="516" spans="20:20" ht="15.75" customHeight="1">
      <c r="T516" s="6"/>
    </row>
    <row r="517" spans="20:20" ht="15.75" customHeight="1">
      <c r="T517" s="6"/>
    </row>
    <row r="518" spans="20:20" ht="15.75" customHeight="1">
      <c r="T518" s="6"/>
    </row>
    <row r="519" spans="20:20" ht="15.75" customHeight="1">
      <c r="T519" s="6"/>
    </row>
    <row r="520" spans="20:20" ht="15.75" customHeight="1">
      <c r="T520" s="6"/>
    </row>
    <row r="521" spans="20:20" ht="15.75" customHeight="1">
      <c r="T521" s="6"/>
    </row>
    <row r="522" spans="20:20" ht="15.75" customHeight="1">
      <c r="T522" s="6"/>
    </row>
    <row r="523" spans="20:20" ht="15.75" customHeight="1">
      <c r="T523" s="6"/>
    </row>
    <row r="524" spans="20:20" ht="15.75" customHeight="1">
      <c r="T524" s="6"/>
    </row>
    <row r="525" spans="20:20" ht="15.75" customHeight="1">
      <c r="T525" s="6"/>
    </row>
    <row r="526" spans="20:20" ht="15.75" customHeight="1">
      <c r="T526" s="6"/>
    </row>
    <row r="527" spans="20:20" ht="15.75" customHeight="1">
      <c r="T527" s="6"/>
    </row>
    <row r="528" spans="20:20" ht="15.75" customHeight="1">
      <c r="T528" s="6"/>
    </row>
    <row r="529" spans="20:20" ht="15.75" customHeight="1">
      <c r="T529" s="6"/>
    </row>
    <row r="530" spans="20:20" ht="15.75" customHeight="1">
      <c r="T530" s="6"/>
    </row>
    <row r="531" spans="20:20" ht="15.75" customHeight="1">
      <c r="T531" s="6"/>
    </row>
    <row r="532" spans="20:20" ht="15.75" customHeight="1">
      <c r="T532" s="6"/>
    </row>
    <row r="533" spans="20:20" ht="15.75" customHeight="1">
      <c r="T533" s="6"/>
    </row>
    <row r="534" spans="20:20" ht="15.75" customHeight="1">
      <c r="T534" s="6"/>
    </row>
    <row r="535" spans="20:20" ht="15.75" customHeight="1">
      <c r="T535" s="6"/>
    </row>
    <row r="536" spans="20:20" ht="15.75" customHeight="1">
      <c r="T536" s="6"/>
    </row>
    <row r="537" spans="20:20" ht="15.75" customHeight="1">
      <c r="T537" s="6"/>
    </row>
    <row r="538" spans="20:20" ht="15.75" customHeight="1">
      <c r="T538" s="6"/>
    </row>
    <row r="539" spans="20:20" ht="15.75" customHeight="1">
      <c r="T539" s="6"/>
    </row>
    <row r="540" spans="20:20" ht="15.75" customHeight="1">
      <c r="T540" s="6"/>
    </row>
    <row r="541" spans="20:20" ht="15.75" customHeight="1">
      <c r="T541" s="6"/>
    </row>
    <row r="542" spans="20:20" ht="15.75" customHeight="1">
      <c r="T542" s="6"/>
    </row>
    <row r="543" spans="20:20" ht="15.75" customHeight="1">
      <c r="T543" s="6"/>
    </row>
    <row r="544" spans="20:20" ht="15.75" customHeight="1">
      <c r="T544" s="6"/>
    </row>
    <row r="545" spans="20:20" ht="15.75" customHeight="1">
      <c r="T545" s="6"/>
    </row>
    <row r="546" spans="20:20" ht="15.75" customHeight="1">
      <c r="T546" s="6"/>
    </row>
    <row r="547" spans="20:20" ht="15.75" customHeight="1">
      <c r="T547" s="6"/>
    </row>
    <row r="548" spans="20:20" ht="15.75" customHeight="1">
      <c r="T548" s="6"/>
    </row>
    <row r="549" spans="20:20" ht="15.75" customHeight="1">
      <c r="T549" s="6"/>
    </row>
    <row r="550" spans="20:20" ht="15.75" customHeight="1">
      <c r="T550" s="6"/>
    </row>
    <row r="551" spans="20:20" ht="15.75" customHeight="1">
      <c r="T551" s="6"/>
    </row>
    <row r="552" spans="20:20" ht="15.75" customHeight="1">
      <c r="T552" s="6"/>
    </row>
    <row r="553" spans="20:20" ht="15.75" customHeight="1">
      <c r="T553" s="6"/>
    </row>
    <row r="554" spans="20:20" ht="15.75" customHeight="1">
      <c r="T554" s="6"/>
    </row>
    <row r="555" spans="20:20" ht="15.75" customHeight="1">
      <c r="T555" s="6"/>
    </row>
    <row r="556" spans="20:20" ht="15.75" customHeight="1">
      <c r="T556" s="6"/>
    </row>
    <row r="557" spans="20:20" ht="15.75" customHeight="1">
      <c r="T557" s="6"/>
    </row>
    <row r="558" spans="20:20" ht="15.75" customHeight="1">
      <c r="T558" s="6"/>
    </row>
    <row r="559" spans="20:20" ht="15.75" customHeight="1">
      <c r="T559" s="6"/>
    </row>
    <row r="560" spans="20:20" ht="15.75" customHeight="1">
      <c r="T560" s="6"/>
    </row>
    <row r="561" spans="20:20" ht="15.75" customHeight="1">
      <c r="T561" s="6"/>
    </row>
    <row r="562" spans="20:20" ht="15.75" customHeight="1">
      <c r="T562" s="6"/>
    </row>
    <row r="563" spans="20:20" ht="15.75" customHeight="1">
      <c r="T563" s="6"/>
    </row>
    <row r="564" spans="20:20" ht="15.75" customHeight="1">
      <c r="T564" s="6"/>
    </row>
    <row r="565" spans="20:20" ht="15.75" customHeight="1">
      <c r="T565" s="6"/>
    </row>
    <row r="566" spans="20:20" ht="15.75" customHeight="1">
      <c r="T566" s="6"/>
    </row>
    <row r="567" spans="20:20" ht="15.75" customHeight="1">
      <c r="T567" s="6"/>
    </row>
    <row r="568" spans="20:20" ht="15.75" customHeight="1">
      <c r="T568" s="6"/>
    </row>
    <row r="569" spans="20:20" ht="15.75" customHeight="1">
      <c r="T569" s="6"/>
    </row>
    <row r="570" spans="20:20" ht="15.75" customHeight="1">
      <c r="T570" s="6"/>
    </row>
    <row r="571" spans="20:20" ht="15.75" customHeight="1">
      <c r="T571" s="6"/>
    </row>
    <row r="572" spans="20:20" ht="15.75" customHeight="1">
      <c r="T572" s="6"/>
    </row>
    <row r="573" spans="20:20" ht="15.75" customHeight="1">
      <c r="T573" s="6"/>
    </row>
    <row r="574" spans="20:20" ht="15.75" customHeight="1">
      <c r="T574" s="6"/>
    </row>
    <row r="575" spans="20:20" ht="15.75" customHeight="1">
      <c r="T575" s="6"/>
    </row>
    <row r="576" spans="20:20" ht="15.75" customHeight="1">
      <c r="T576" s="6"/>
    </row>
    <row r="577" spans="20:20" ht="15.75" customHeight="1">
      <c r="T577" s="6"/>
    </row>
    <row r="578" spans="20:20" ht="15.75" customHeight="1">
      <c r="T578" s="6"/>
    </row>
    <row r="579" spans="20:20" ht="15.75" customHeight="1">
      <c r="T579" s="6"/>
    </row>
    <row r="580" spans="20:20" ht="15.75" customHeight="1">
      <c r="T580" s="6"/>
    </row>
    <row r="581" spans="20:20" ht="15.75" customHeight="1">
      <c r="T581" s="6"/>
    </row>
    <row r="582" spans="20:20" ht="15.75" customHeight="1">
      <c r="T582" s="6"/>
    </row>
    <row r="583" spans="20:20" ht="15.75" customHeight="1">
      <c r="T583" s="6"/>
    </row>
    <row r="584" spans="20:20" ht="15.75" customHeight="1">
      <c r="T584" s="6"/>
    </row>
    <row r="585" spans="20:20" ht="15.75" customHeight="1">
      <c r="T585" s="6"/>
    </row>
    <row r="586" spans="20:20" ht="15.75" customHeight="1">
      <c r="T586" s="6"/>
    </row>
    <row r="587" spans="20:20" ht="15.75" customHeight="1">
      <c r="T587" s="6"/>
    </row>
    <row r="588" spans="20:20" ht="15.75" customHeight="1">
      <c r="T588" s="6"/>
    </row>
    <row r="589" spans="20:20" ht="15.75" customHeight="1">
      <c r="T589" s="6"/>
    </row>
    <row r="590" spans="20:20" ht="15.75" customHeight="1">
      <c r="T590" s="6"/>
    </row>
    <row r="591" spans="20:20" ht="15.75" customHeight="1">
      <c r="T591" s="6"/>
    </row>
    <row r="592" spans="20:20" ht="15.75" customHeight="1">
      <c r="T592" s="6"/>
    </row>
    <row r="593" spans="20:20" ht="15.75" customHeight="1">
      <c r="T593" s="6"/>
    </row>
    <row r="594" spans="20:20" ht="15.75" customHeight="1">
      <c r="T594" s="6"/>
    </row>
    <row r="595" spans="20:20" ht="15.75" customHeight="1">
      <c r="T595" s="6"/>
    </row>
    <row r="596" spans="20:20" ht="15.75" customHeight="1">
      <c r="T596" s="6"/>
    </row>
    <row r="597" spans="20:20" ht="15.75" customHeight="1">
      <c r="T597" s="6"/>
    </row>
    <row r="598" spans="20:20" ht="15.75" customHeight="1">
      <c r="T598" s="6"/>
    </row>
    <row r="599" spans="20:20" ht="15.75" customHeight="1">
      <c r="T599" s="6"/>
    </row>
    <row r="600" spans="20:20" ht="15.75" customHeight="1">
      <c r="T600" s="6"/>
    </row>
    <row r="601" spans="20:20" ht="15.75" customHeight="1">
      <c r="T601" s="6"/>
    </row>
    <row r="602" spans="20:20" ht="15.75" customHeight="1">
      <c r="T602" s="6"/>
    </row>
    <row r="603" spans="20:20" ht="15.75" customHeight="1">
      <c r="T603" s="6"/>
    </row>
    <row r="604" spans="20:20" ht="15.75" customHeight="1">
      <c r="T604" s="6"/>
    </row>
    <row r="605" spans="20:20" ht="15.75" customHeight="1">
      <c r="T605" s="6"/>
    </row>
    <row r="606" spans="20:20" ht="15.75" customHeight="1">
      <c r="T606" s="6"/>
    </row>
    <row r="607" spans="20:20" ht="15.75" customHeight="1">
      <c r="T607" s="6"/>
    </row>
    <row r="608" spans="20:20" ht="15.75" customHeight="1">
      <c r="T608" s="6"/>
    </row>
    <row r="609" spans="20:20" ht="15.75" customHeight="1">
      <c r="T609" s="6"/>
    </row>
    <row r="610" spans="20:20" ht="15.75" customHeight="1">
      <c r="T610" s="6"/>
    </row>
    <row r="611" spans="20:20" ht="15.75" customHeight="1">
      <c r="T611" s="6"/>
    </row>
    <row r="612" spans="20:20" ht="15.75" customHeight="1">
      <c r="T612" s="6"/>
    </row>
    <row r="613" spans="20:20" ht="15.75" customHeight="1">
      <c r="T613" s="6"/>
    </row>
    <row r="614" spans="20:20" ht="15.75" customHeight="1">
      <c r="T614" s="6"/>
    </row>
    <row r="615" spans="20:20" ht="15.75" customHeight="1">
      <c r="T615" s="6"/>
    </row>
    <row r="616" spans="20:20" ht="15.75" customHeight="1">
      <c r="T616" s="6"/>
    </row>
    <row r="617" spans="20:20" ht="15.75" customHeight="1">
      <c r="T617" s="6"/>
    </row>
    <row r="618" spans="20:20" ht="15.75" customHeight="1">
      <c r="T618" s="6"/>
    </row>
    <row r="619" spans="20:20" ht="15.75" customHeight="1">
      <c r="T619" s="6"/>
    </row>
    <row r="620" spans="20:20" ht="15.75" customHeight="1">
      <c r="T620" s="6"/>
    </row>
    <row r="621" spans="20:20" ht="15.75" customHeight="1">
      <c r="T621" s="6"/>
    </row>
    <row r="622" spans="20:20" ht="15.75" customHeight="1">
      <c r="T622" s="6"/>
    </row>
    <row r="623" spans="20:20" ht="15.75" customHeight="1">
      <c r="T623" s="6"/>
    </row>
    <row r="624" spans="20:20" ht="15.75" customHeight="1">
      <c r="T624" s="6"/>
    </row>
    <row r="625" spans="20:20" ht="15.75" customHeight="1">
      <c r="T625" s="6"/>
    </row>
    <row r="626" spans="20:20" ht="15.75" customHeight="1">
      <c r="T626" s="6"/>
    </row>
    <row r="627" spans="20:20" ht="15.75" customHeight="1">
      <c r="T627" s="6"/>
    </row>
    <row r="628" spans="20:20" ht="15.75" customHeight="1">
      <c r="T628" s="6"/>
    </row>
    <row r="629" spans="20:20" ht="15.75" customHeight="1">
      <c r="T629" s="6"/>
    </row>
    <row r="630" spans="20:20" ht="15.75" customHeight="1">
      <c r="T630" s="6"/>
    </row>
    <row r="631" spans="20:20" ht="15.75" customHeight="1">
      <c r="T631" s="6"/>
    </row>
    <row r="632" spans="20:20" ht="15.75" customHeight="1">
      <c r="T632" s="6"/>
    </row>
    <row r="633" spans="20:20" ht="15.75" customHeight="1">
      <c r="T633" s="6"/>
    </row>
    <row r="634" spans="20:20" ht="15.75" customHeight="1">
      <c r="T634" s="6"/>
    </row>
    <row r="635" spans="20:20" ht="15.75" customHeight="1">
      <c r="T635" s="6"/>
    </row>
    <row r="636" spans="20:20" ht="15.75" customHeight="1">
      <c r="T636" s="6"/>
    </row>
    <row r="637" spans="20:20" ht="15.75" customHeight="1">
      <c r="T637" s="6"/>
    </row>
    <row r="638" spans="20:20" ht="15.75" customHeight="1">
      <c r="T638" s="6"/>
    </row>
    <row r="639" spans="20:20" ht="15.75" customHeight="1">
      <c r="T639" s="6"/>
    </row>
    <row r="640" spans="20:20" ht="15.75" customHeight="1">
      <c r="T640" s="6"/>
    </row>
    <row r="641" spans="20:20" ht="15.75" customHeight="1">
      <c r="T641" s="6"/>
    </row>
    <row r="642" spans="20:20" ht="15.75" customHeight="1">
      <c r="T642" s="6"/>
    </row>
    <row r="643" spans="20:20" ht="15.75" customHeight="1">
      <c r="T643" s="6"/>
    </row>
    <row r="644" spans="20:20" ht="15.75" customHeight="1">
      <c r="T644" s="6"/>
    </row>
    <row r="645" spans="20:20" ht="15.75" customHeight="1">
      <c r="T645" s="6"/>
    </row>
    <row r="646" spans="20:20" ht="15.75" customHeight="1">
      <c r="T646" s="6"/>
    </row>
    <row r="647" spans="20:20" ht="15.75" customHeight="1">
      <c r="T647" s="6"/>
    </row>
    <row r="648" spans="20:20" ht="15.75" customHeight="1">
      <c r="T648" s="6"/>
    </row>
    <row r="649" spans="20:20" ht="15.75" customHeight="1">
      <c r="T649" s="6"/>
    </row>
    <row r="650" spans="20:20" ht="15.75" customHeight="1">
      <c r="T650" s="6"/>
    </row>
    <row r="651" spans="20:20" ht="15.75" customHeight="1">
      <c r="T651" s="6"/>
    </row>
    <row r="652" spans="20:20" ht="15.75" customHeight="1">
      <c r="T652" s="6"/>
    </row>
    <row r="653" spans="20:20" ht="15.75" customHeight="1">
      <c r="T653" s="6"/>
    </row>
    <row r="654" spans="20:20" ht="15.75" customHeight="1">
      <c r="T654" s="6"/>
    </row>
    <row r="655" spans="20:20" ht="15.75" customHeight="1">
      <c r="T655" s="6"/>
    </row>
    <row r="656" spans="20:20" ht="15.75" customHeight="1">
      <c r="T656" s="6"/>
    </row>
    <row r="657" spans="20:20" ht="15.75" customHeight="1">
      <c r="T657" s="6"/>
    </row>
    <row r="658" spans="20:20" ht="15.75" customHeight="1">
      <c r="T658" s="6"/>
    </row>
    <row r="659" spans="20:20" ht="15.75" customHeight="1">
      <c r="T659" s="6"/>
    </row>
    <row r="660" spans="20:20" ht="15.75" customHeight="1">
      <c r="T660" s="6"/>
    </row>
    <row r="661" spans="20:20" ht="15.75" customHeight="1">
      <c r="T661" s="6"/>
    </row>
    <row r="662" spans="20:20" ht="15.75" customHeight="1">
      <c r="T662" s="6"/>
    </row>
    <row r="663" spans="20:20" ht="15.75" customHeight="1">
      <c r="T663" s="6"/>
    </row>
    <row r="664" spans="20:20" ht="15.75" customHeight="1">
      <c r="T664" s="6"/>
    </row>
    <row r="665" spans="20:20" ht="15.75" customHeight="1">
      <c r="T665" s="6"/>
    </row>
    <row r="666" spans="20:20" ht="15.75" customHeight="1">
      <c r="T666" s="6"/>
    </row>
    <row r="667" spans="20:20" ht="15.75" customHeight="1">
      <c r="T667" s="6"/>
    </row>
    <row r="668" spans="20:20" ht="15.75" customHeight="1">
      <c r="T668" s="6"/>
    </row>
    <row r="669" spans="20:20" ht="15.75" customHeight="1">
      <c r="T669" s="6"/>
    </row>
    <row r="670" spans="20:20" ht="15.75" customHeight="1">
      <c r="T670" s="6"/>
    </row>
    <row r="671" spans="20:20" ht="15.75" customHeight="1">
      <c r="T671" s="6"/>
    </row>
    <row r="672" spans="20:20" ht="15.75" customHeight="1">
      <c r="T672" s="6"/>
    </row>
    <row r="673" spans="20:20" ht="15.75" customHeight="1">
      <c r="T673" s="6"/>
    </row>
    <row r="674" spans="20:20" ht="15.75" customHeight="1">
      <c r="T674" s="6"/>
    </row>
    <row r="675" spans="20:20" ht="15.75" customHeight="1">
      <c r="T675" s="6"/>
    </row>
    <row r="676" spans="20:20" ht="15.75" customHeight="1">
      <c r="T676" s="6"/>
    </row>
    <row r="677" spans="20:20" ht="15.75" customHeight="1">
      <c r="T677" s="6"/>
    </row>
    <row r="678" spans="20:20" ht="15.75" customHeight="1">
      <c r="T678" s="6"/>
    </row>
    <row r="679" spans="20:20" ht="15.75" customHeight="1">
      <c r="T679" s="6"/>
    </row>
    <row r="680" spans="20:20" ht="15.75" customHeight="1">
      <c r="T680" s="6"/>
    </row>
    <row r="681" spans="20:20" ht="15.75" customHeight="1">
      <c r="T681" s="6"/>
    </row>
    <row r="682" spans="20:20" ht="15.75" customHeight="1">
      <c r="T682" s="6"/>
    </row>
    <row r="683" spans="20:20" ht="15.75" customHeight="1">
      <c r="T683" s="6"/>
    </row>
    <row r="684" spans="20:20" ht="15.75" customHeight="1">
      <c r="T684" s="6"/>
    </row>
    <row r="685" spans="20:20" ht="15.75" customHeight="1">
      <c r="T685" s="6"/>
    </row>
    <row r="686" spans="20:20" ht="15.75" customHeight="1">
      <c r="T686" s="6"/>
    </row>
    <row r="687" spans="20:20" ht="15.75" customHeight="1">
      <c r="T687" s="6"/>
    </row>
    <row r="688" spans="20:20" ht="15.75" customHeight="1">
      <c r="T688" s="6"/>
    </row>
    <row r="689" spans="20:20" ht="15.75" customHeight="1">
      <c r="T689" s="6"/>
    </row>
    <row r="690" spans="20:20" ht="15.75" customHeight="1">
      <c r="T690" s="6"/>
    </row>
    <row r="691" spans="20:20" ht="15.75" customHeight="1">
      <c r="T691" s="6"/>
    </row>
    <row r="692" spans="20:20" ht="15.75" customHeight="1">
      <c r="T692" s="6"/>
    </row>
    <row r="693" spans="20:20" ht="15.75" customHeight="1">
      <c r="T693" s="6"/>
    </row>
    <row r="694" spans="20:20" ht="15.75" customHeight="1">
      <c r="T694" s="6"/>
    </row>
    <row r="695" spans="20:20" ht="15.75" customHeight="1">
      <c r="T695" s="6"/>
    </row>
    <row r="696" spans="20:20" ht="15.75" customHeight="1">
      <c r="T696" s="6"/>
    </row>
    <row r="697" spans="20:20" ht="15.75" customHeight="1">
      <c r="T697" s="6"/>
    </row>
    <row r="698" spans="20:20" ht="15.75" customHeight="1">
      <c r="T698" s="6"/>
    </row>
    <row r="699" spans="20:20" ht="15.75" customHeight="1">
      <c r="T699" s="6"/>
    </row>
    <row r="700" spans="20:20" ht="15.75" customHeight="1">
      <c r="T700" s="6"/>
    </row>
    <row r="701" spans="20:20" ht="15.75" customHeight="1">
      <c r="T701" s="6"/>
    </row>
    <row r="702" spans="20:20" ht="15.75" customHeight="1">
      <c r="T702" s="6"/>
    </row>
    <row r="703" spans="20:20" ht="15.75" customHeight="1">
      <c r="T703" s="6"/>
    </row>
    <row r="704" spans="20:20" ht="15.75" customHeight="1">
      <c r="T704" s="6"/>
    </row>
    <row r="705" spans="20:20" ht="15.75" customHeight="1">
      <c r="T705" s="6"/>
    </row>
    <row r="706" spans="20:20" ht="15.75" customHeight="1">
      <c r="T706" s="6"/>
    </row>
    <row r="707" spans="20:20" ht="15.75" customHeight="1">
      <c r="T707" s="6"/>
    </row>
    <row r="708" spans="20:20" ht="15.75" customHeight="1">
      <c r="T708" s="6"/>
    </row>
    <row r="709" spans="20:20" ht="15.75" customHeight="1">
      <c r="T709" s="6"/>
    </row>
    <row r="710" spans="20:20" ht="15.75" customHeight="1">
      <c r="T710" s="6"/>
    </row>
    <row r="711" spans="20:20" ht="15.75" customHeight="1">
      <c r="T711" s="6"/>
    </row>
    <row r="712" spans="20:20" ht="15.75" customHeight="1">
      <c r="T712" s="6"/>
    </row>
    <row r="713" spans="20:20" ht="15.75" customHeight="1">
      <c r="T713" s="6"/>
    </row>
    <row r="714" spans="20:20" ht="15.75" customHeight="1">
      <c r="T714" s="6"/>
    </row>
    <row r="715" spans="20:20" ht="15.75" customHeight="1">
      <c r="T715" s="6"/>
    </row>
    <row r="716" spans="20:20" ht="15.75" customHeight="1">
      <c r="T716" s="6"/>
    </row>
    <row r="717" spans="20:20" ht="15.75" customHeight="1">
      <c r="T717" s="6"/>
    </row>
    <row r="718" spans="20:20" ht="15.75" customHeight="1">
      <c r="T718" s="6"/>
    </row>
    <row r="719" spans="20:20" ht="15.75" customHeight="1">
      <c r="T719" s="6"/>
    </row>
    <row r="720" spans="20:20" ht="15.75" customHeight="1">
      <c r="T720" s="6"/>
    </row>
    <row r="721" spans="20:20" ht="15.75" customHeight="1">
      <c r="T721" s="6"/>
    </row>
    <row r="722" spans="20:20" ht="15.75" customHeight="1">
      <c r="T722" s="6"/>
    </row>
    <row r="723" spans="20:20" ht="15.75" customHeight="1">
      <c r="T723" s="6"/>
    </row>
    <row r="724" spans="20:20" ht="15.75" customHeight="1">
      <c r="T724" s="6"/>
    </row>
    <row r="725" spans="20:20" ht="15.75" customHeight="1">
      <c r="T725" s="6"/>
    </row>
    <row r="726" spans="20:20" ht="15.75" customHeight="1">
      <c r="T726" s="6"/>
    </row>
    <row r="727" spans="20:20" ht="15.75" customHeight="1">
      <c r="T727" s="6"/>
    </row>
    <row r="728" spans="20:20" ht="15.75" customHeight="1">
      <c r="T728" s="6"/>
    </row>
    <row r="729" spans="20:20" ht="15.75" customHeight="1">
      <c r="T729" s="6"/>
    </row>
    <row r="730" spans="20:20" ht="15.75" customHeight="1">
      <c r="T730" s="6"/>
    </row>
    <row r="731" spans="20:20" ht="15.75" customHeight="1">
      <c r="T731" s="6"/>
    </row>
    <row r="732" spans="20:20" ht="15.75" customHeight="1">
      <c r="T732" s="6"/>
    </row>
    <row r="733" spans="20:20" ht="15.75" customHeight="1">
      <c r="T733" s="6"/>
    </row>
    <row r="734" spans="20:20" ht="15.75" customHeight="1">
      <c r="T734" s="6"/>
    </row>
    <row r="735" spans="20:20" ht="15.75" customHeight="1">
      <c r="T735" s="6"/>
    </row>
    <row r="736" spans="20:20" ht="15.75" customHeight="1">
      <c r="T736" s="6"/>
    </row>
    <row r="737" spans="20:20" ht="15.75" customHeight="1">
      <c r="T737" s="6"/>
    </row>
    <row r="738" spans="20:20" ht="15.75" customHeight="1">
      <c r="T738" s="6"/>
    </row>
    <row r="739" spans="20:20" ht="15.75" customHeight="1">
      <c r="T739" s="6"/>
    </row>
    <row r="740" spans="20:20" ht="15.75" customHeight="1">
      <c r="T740" s="6"/>
    </row>
    <row r="741" spans="20:20" ht="15.75" customHeight="1">
      <c r="T741" s="6"/>
    </row>
    <row r="742" spans="20:20" ht="15.75" customHeight="1">
      <c r="T742" s="6"/>
    </row>
    <row r="743" spans="20:20" ht="15.75" customHeight="1">
      <c r="T743" s="6"/>
    </row>
    <row r="744" spans="20:20" ht="15.75" customHeight="1">
      <c r="T744" s="6"/>
    </row>
    <row r="745" spans="20:20" ht="15.75" customHeight="1">
      <c r="T745" s="6"/>
    </row>
    <row r="746" spans="20:20" ht="15.75" customHeight="1">
      <c r="T746" s="6"/>
    </row>
    <row r="747" spans="20:20" ht="15.75" customHeight="1">
      <c r="T747" s="6"/>
    </row>
    <row r="748" spans="20:20" ht="15.75" customHeight="1">
      <c r="T748" s="6"/>
    </row>
    <row r="749" spans="20:20" ht="15.75" customHeight="1">
      <c r="T749" s="6"/>
    </row>
    <row r="750" spans="20:20" ht="15.75" customHeight="1">
      <c r="T750" s="6"/>
    </row>
    <row r="751" spans="20:20" ht="15.75" customHeight="1">
      <c r="T751" s="6"/>
    </row>
    <row r="752" spans="20:20" ht="15.75" customHeight="1">
      <c r="T752" s="6"/>
    </row>
    <row r="753" spans="20:20" ht="15.75" customHeight="1">
      <c r="T753" s="6"/>
    </row>
    <row r="754" spans="20:20" ht="15.75" customHeight="1">
      <c r="T754" s="6"/>
    </row>
    <row r="755" spans="20:20" ht="15.75" customHeight="1">
      <c r="T755" s="6"/>
    </row>
    <row r="756" spans="20:20" ht="15.75" customHeight="1">
      <c r="T756" s="6"/>
    </row>
    <row r="757" spans="20:20" ht="15.75" customHeight="1">
      <c r="T757" s="6"/>
    </row>
    <row r="758" spans="20:20" ht="15.75" customHeight="1">
      <c r="T758" s="6"/>
    </row>
    <row r="759" spans="20:20" ht="15.75" customHeight="1">
      <c r="T759" s="6"/>
    </row>
    <row r="760" spans="20:20" ht="15.75" customHeight="1">
      <c r="T760" s="6"/>
    </row>
    <row r="761" spans="20:20" ht="15.75" customHeight="1">
      <c r="T761" s="6"/>
    </row>
    <row r="762" spans="20:20" ht="15.75" customHeight="1">
      <c r="T762" s="6"/>
    </row>
    <row r="763" spans="20:20" ht="15.75" customHeight="1">
      <c r="T763" s="6"/>
    </row>
    <row r="764" spans="20:20" ht="15.75" customHeight="1">
      <c r="T764" s="6"/>
    </row>
    <row r="765" spans="20:20" ht="15.75" customHeight="1">
      <c r="T765" s="6"/>
    </row>
    <row r="766" spans="20:20" ht="15.75" customHeight="1">
      <c r="T766" s="6"/>
    </row>
    <row r="767" spans="20:20" ht="15.75" customHeight="1">
      <c r="T767" s="6"/>
    </row>
    <row r="768" spans="20:20" ht="15.75" customHeight="1">
      <c r="T768" s="6"/>
    </row>
    <row r="769" spans="20:20" ht="15.75" customHeight="1">
      <c r="T769" s="6"/>
    </row>
    <row r="770" spans="20:20" ht="15.75" customHeight="1">
      <c r="T770" s="6"/>
    </row>
    <row r="771" spans="20:20" ht="15.75" customHeight="1">
      <c r="T771" s="6"/>
    </row>
    <row r="772" spans="20:20" ht="15.75" customHeight="1">
      <c r="T772" s="6"/>
    </row>
    <row r="773" spans="20:20" ht="15.75" customHeight="1">
      <c r="T773" s="6"/>
    </row>
    <row r="774" spans="20:20" ht="15.75" customHeight="1">
      <c r="T774" s="6"/>
    </row>
    <row r="775" spans="20:20" ht="15.75" customHeight="1">
      <c r="T775" s="6"/>
    </row>
    <row r="776" spans="20:20" ht="15.75" customHeight="1">
      <c r="T776" s="6"/>
    </row>
    <row r="777" spans="20:20" ht="15.75" customHeight="1">
      <c r="T777" s="6"/>
    </row>
    <row r="778" spans="20:20" ht="15.75" customHeight="1">
      <c r="T778" s="6"/>
    </row>
    <row r="779" spans="20:20" ht="15.75" customHeight="1">
      <c r="T779" s="6"/>
    </row>
    <row r="780" spans="20:20" ht="15.75" customHeight="1">
      <c r="T780" s="6"/>
    </row>
    <row r="781" spans="20:20" ht="15.75" customHeight="1">
      <c r="T781" s="6"/>
    </row>
    <row r="782" spans="20:20" ht="15.75" customHeight="1">
      <c r="T782" s="6"/>
    </row>
    <row r="783" spans="20:20" ht="15.75" customHeight="1">
      <c r="T783" s="6"/>
    </row>
    <row r="784" spans="20:20" ht="15.75" customHeight="1">
      <c r="T784" s="6"/>
    </row>
    <row r="785" spans="20:20" ht="15.75" customHeight="1">
      <c r="T785" s="6"/>
    </row>
    <row r="786" spans="20:20" ht="15.75" customHeight="1">
      <c r="T786" s="6"/>
    </row>
    <row r="787" spans="20:20" ht="15.75" customHeight="1">
      <c r="T787" s="6"/>
    </row>
    <row r="788" spans="20:20" ht="15.75" customHeight="1">
      <c r="T788" s="6"/>
    </row>
    <row r="789" spans="20:20" ht="15.75" customHeight="1">
      <c r="T789" s="6"/>
    </row>
    <row r="790" spans="20:20" ht="15.75" customHeight="1">
      <c r="T790" s="6"/>
    </row>
    <row r="791" spans="20:20" ht="15.75" customHeight="1">
      <c r="T791" s="6"/>
    </row>
    <row r="792" spans="20:20" ht="15.75" customHeight="1">
      <c r="T792" s="6"/>
    </row>
    <row r="793" spans="20:20" ht="15.75" customHeight="1">
      <c r="T793" s="6"/>
    </row>
    <row r="794" spans="20:20" ht="15.75" customHeight="1">
      <c r="T794" s="6"/>
    </row>
    <row r="795" spans="20:20" ht="15.75" customHeight="1">
      <c r="T795" s="6"/>
    </row>
    <row r="796" spans="20:20" ht="15.75" customHeight="1">
      <c r="T796" s="6"/>
    </row>
    <row r="797" spans="20:20" ht="15.75" customHeight="1">
      <c r="T797" s="6"/>
    </row>
    <row r="798" spans="20:20" ht="15.75" customHeight="1">
      <c r="T798" s="6"/>
    </row>
    <row r="799" spans="20:20" ht="15.75" customHeight="1">
      <c r="T799" s="6"/>
    </row>
    <row r="800" spans="20:20" ht="15.75" customHeight="1">
      <c r="T800" s="6"/>
    </row>
    <row r="801" spans="20:20" ht="15.75" customHeight="1">
      <c r="T801" s="6"/>
    </row>
    <row r="802" spans="20:20" ht="15.75" customHeight="1">
      <c r="T802" s="6"/>
    </row>
    <row r="803" spans="20:20" ht="15.75" customHeight="1">
      <c r="T803" s="6"/>
    </row>
    <row r="804" spans="20:20" ht="15.75" customHeight="1">
      <c r="T804" s="6"/>
    </row>
    <row r="805" spans="20:20" ht="15.75" customHeight="1">
      <c r="T805" s="6"/>
    </row>
    <row r="806" spans="20:20" ht="15.75" customHeight="1">
      <c r="T806" s="6"/>
    </row>
    <row r="807" spans="20:20" ht="15.75" customHeight="1">
      <c r="T807" s="6"/>
    </row>
    <row r="808" spans="20:20" ht="15.75" customHeight="1">
      <c r="T808" s="6"/>
    </row>
    <row r="809" spans="20:20" ht="15.75" customHeight="1">
      <c r="T809" s="6"/>
    </row>
    <row r="810" spans="20:20" ht="15.75" customHeight="1">
      <c r="T810" s="6"/>
    </row>
    <row r="811" spans="20:20" ht="15.75" customHeight="1">
      <c r="T811" s="6"/>
    </row>
    <row r="812" spans="20:20" ht="15.75" customHeight="1">
      <c r="T812" s="6"/>
    </row>
    <row r="813" spans="20:20" ht="15.75" customHeight="1">
      <c r="T813" s="6"/>
    </row>
    <row r="814" spans="20:20" ht="15.75" customHeight="1">
      <c r="T814" s="6"/>
    </row>
    <row r="815" spans="20:20" ht="15.75" customHeight="1">
      <c r="T815" s="6"/>
    </row>
    <row r="816" spans="20:20" ht="15.75" customHeight="1">
      <c r="T816" s="6"/>
    </row>
    <row r="817" spans="20:20" ht="15.75" customHeight="1">
      <c r="T817" s="6"/>
    </row>
    <row r="818" spans="20:20" ht="15.75" customHeight="1">
      <c r="T818" s="6"/>
    </row>
    <row r="819" spans="20:20" ht="15.75" customHeight="1">
      <c r="T819" s="6"/>
    </row>
    <row r="820" spans="20:20" ht="15.75" customHeight="1">
      <c r="T820" s="6"/>
    </row>
    <row r="821" spans="20:20" ht="15.75" customHeight="1">
      <c r="T821" s="6"/>
    </row>
    <row r="822" spans="20:20" ht="15.75" customHeight="1">
      <c r="T822" s="6"/>
    </row>
    <row r="823" spans="20:20" ht="15.75" customHeight="1">
      <c r="T823" s="6"/>
    </row>
    <row r="824" spans="20:20" ht="15.75" customHeight="1">
      <c r="T824" s="6"/>
    </row>
    <row r="825" spans="20:20" ht="15.75" customHeight="1">
      <c r="T825" s="6"/>
    </row>
    <row r="826" spans="20:20" ht="15.75" customHeight="1">
      <c r="T826" s="6"/>
    </row>
    <row r="827" spans="20:20" ht="15.75" customHeight="1">
      <c r="T827" s="6"/>
    </row>
    <row r="828" spans="20:20" ht="15.75" customHeight="1">
      <c r="T828" s="6"/>
    </row>
    <row r="829" spans="20:20" ht="15.75" customHeight="1">
      <c r="T829" s="6"/>
    </row>
    <row r="830" spans="20:20" ht="15.75" customHeight="1">
      <c r="T830" s="6"/>
    </row>
    <row r="831" spans="20:20" ht="15.75" customHeight="1">
      <c r="T831" s="6"/>
    </row>
    <row r="832" spans="20:20" ht="15.75" customHeight="1">
      <c r="T832" s="6"/>
    </row>
    <row r="833" spans="20:20" ht="15.75" customHeight="1">
      <c r="T833" s="6"/>
    </row>
    <row r="834" spans="20:20" ht="15.75" customHeight="1">
      <c r="T834" s="6"/>
    </row>
    <row r="835" spans="20:20" ht="15.75" customHeight="1">
      <c r="T835" s="6"/>
    </row>
    <row r="836" spans="20:20" ht="15.75" customHeight="1">
      <c r="T836" s="6"/>
    </row>
    <row r="837" spans="20:20" ht="15.75" customHeight="1">
      <c r="T837" s="6"/>
    </row>
    <row r="838" spans="20:20" ht="15.75" customHeight="1">
      <c r="T838" s="6"/>
    </row>
    <row r="839" spans="20:20" ht="15.75" customHeight="1">
      <c r="T839" s="6"/>
    </row>
    <row r="840" spans="20:20" ht="15.75" customHeight="1">
      <c r="T840" s="6"/>
    </row>
    <row r="841" spans="20:20" ht="15.75" customHeight="1">
      <c r="T841" s="6"/>
    </row>
    <row r="842" spans="20:20" ht="15.75" customHeight="1">
      <c r="T842" s="6"/>
    </row>
    <row r="843" spans="20:20" ht="15.75" customHeight="1">
      <c r="T843" s="6"/>
    </row>
    <row r="844" spans="20:20" ht="15.75" customHeight="1">
      <c r="T844" s="6"/>
    </row>
    <row r="845" spans="20:20" ht="15.75" customHeight="1">
      <c r="T845" s="6"/>
    </row>
    <row r="846" spans="20:20" ht="15.75" customHeight="1">
      <c r="T846" s="6"/>
    </row>
    <row r="847" spans="20:20" ht="15.75" customHeight="1">
      <c r="T847" s="6"/>
    </row>
    <row r="848" spans="20:20" ht="15.75" customHeight="1">
      <c r="T848" s="6"/>
    </row>
    <row r="849" spans="20:20" ht="15.75" customHeight="1">
      <c r="T849" s="6"/>
    </row>
    <row r="850" spans="20:20" ht="15.75" customHeight="1">
      <c r="T850" s="6"/>
    </row>
    <row r="851" spans="20:20" ht="15.75" customHeight="1">
      <c r="T851" s="6"/>
    </row>
    <row r="852" spans="20:20" ht="15.75" customHeight="1">
      <c r="T852" s="6"/>
    </row>
    <row r="853" spans="20:20" ht="15.75" customHeight="1">
      <c r="T853" s="6"/>
    </row>
    <row r="854" spans="20:20" ht="15.75" customHeight="1">
      <c r="T854" s="6"/>
    </row>
    <row r="855" spans="20:20" ht="15.75" customHeight="1">
      <c r="T855" s="6"/>
    </row>
    <row r="856" spans="20:20" ht="15.75" customHeight="1">
      <c r="T856" s="6"/>
    </row>
    <row r="857" spans="20:20" ht="15.75" customHeight="1">
      <c r="T857" s="6"/>
    </row>
    <row r="858" spans="20:20" ht="15.75" customHeight="1">
      <c r="T858" s="6"/>
    </row>
    <row r="859" spans="20:20" ht="15.75" customHeight="1">
      <c r="T859" s="6"/>
    </row>
    <row r="860" spans="20:20" ht="15.75" customHeight="1">
      <c r="T860" s="6"/>
    </row>
    <row r="861" spans="20:20" ht="15.75" customHeight="1">
      <c r="T861" s="6"/>
    </row>
    <row r="862" spans="20:20" ht="15.75" customHeight="1">
      <c r="T862" s="6"/>
    </row>
    <row r="863" spans="20:20" ht="15.75" customHeight="1">
      <c r="T863" s="6"/>
    </row>
    <row r="864" spans="20:20" ht="15.75" customHeight="1">
      <c r="T864" s="6"/>
    </row>
    <row r="865" spans="20:20" ht="15.75" customHeight="1">
      <c r="T865" s="6"/>
    </row>
    <row r="866" spans="20:20" ht="15.75" customHeight="1">
      <c r="T866" s="6"/>
    </row>
    <row r="867" spans="20:20" ht="15.75" customHeight="1">
      <c r="T867" s="6"/>
    </row>
    <row r="868" spans="20:20" ht="15.75" customHeight="1">
      <c r="T868" s="6"/>
    </row>
    <row r="869" spans="20:20" ht="15.75" customHeight="1">
      <c r="T869" s="6"/>
    </row>
    <row r="870" spans="20:20" ht="15.75" customHeight="1">
      <c r="T870" s="6"/>
    </row>
    <row r="871" spans="20:20" ht="15.75" customHeight="1">
      <c r="T871" s="6"/>
    </row>
    <row r="872" spans="20:20" ht="15.75" customHeight="1">
      <c r="T872" s="6"/>
    </row>
    <row r="873" spans="20:20" ht="15.75" customHeight="1">
      <c r="T873" s="6"/>
    </row>
    <row r="874" spans="20:20" ht="15.75" customHeight="1">
      <c r="T874" s="6"/>
    </row>
    <row r="875" spans="20:20" ht="15.75" customHeight="1">
      <c r="T875" s="6"/>
    </row>
    <row r="876" spans="20:20" ht="15.75" customHeight="1">
      <c r="T876" s="6"/>
    </row>
    <row r="877" spans="20:20" ht="15.75" customHeight="1">
      <c r="T877" s="6"/>
    </row>
    <row r="878" spans="20:20" ht="15.75" customHeight="1">
      <c r="T878" s="6"/>
    </row>
    <row r="879" spans="20:20" ht="15.75" customHeight="1">
      <c r="T879" s="6"/>
    </row>
    <row r="880" spans="20:20" ht="15.75" customHeight="1">
      <c r="T880" s="6"/>
    </row>
    <row r="881" spans="20:20" ht="15.75" customHeight="1">
      <c r="T881" s="6"/>
    </row>
    <row r="882" spans="20:20" ht="15.75" customHeight="1">
      <c r="T882" s="6"/>
    </row>
    <row r="883" spans="20:20" ht="15.75" customHeight="1">
      <c r="T883" s="6"/>
    </row>
    <row r="884" spans="20:20" ht="15.75" customHeight="1">
      <c r="T884" s="6"/>
    </row>
    <row r="885" spans="20:20" ht="15.75" customHeight="1">
      <c r="T885" s="6"/>
    </row>
    <row r="886" spans="20:20" ht="15.75" customHeight="1">
      <c r="T886" s="6"/>
    </row>
    <row r="887" spans="20:20" ht="15.75" customHeight="1">
      <c r="T887" s="6"/>
    </row>
    <row r="888" spans="20:20" ht="15.75" customHeight="1">
      <c r="T888" s="6"/>
    </row>
    <row r="889" spans="20:20" ht="15.75" customHeight="1">
      <c r="T889" s="6"/>
    </row>
    <row r="890" spans="20:20" ht="15.75" customHeight="1">
      <c r="T890" s="6"/>
    </row>
    <row r="891" spans="20:20" ht="15.75" customHeight="1">
      <c r="T891" s="6"/>
    </row>
    <row r="892" spans="20:20" ht="15.75" customHeight="1">
      <c r="T892" s="6"/>
    </row>
    <row r="893" spans="20:20" ht="15.75" customHeight="1">
      <c r="T893" s="6"/>
    </row>
    <row r="894" spans="20:20" ht="15.75" customHeight="1">
      <c r="T894" s="6"/>
    </row>
    <row r="895" spans="20:20" ht="15.75" customHeight="1">
      <c r="T895" s="6"/>
    </row>
    <row r="896" spans="20:20" ht="15.75" customHeight="1">
      <c r="T896" s="6"/>
    </row>
    <row r="897" spans="20:20" ht="15.75" customHeight="1">
      <c r="T897" s="6"/>
    </row>
    <row r="898" spans="20:20" ht="15.75" customHeight="1">
      <c r="T898" s="6"/>
    </row>
    <row r="899" spans="20:20" ht="15.75" customHeight="1">
      <c r="T899" s="6"/>
    </row>
    <row r="900" spans="20:20" ht="15.75" customHeight="1">
      <c r="T900" s="6"/>
    </row>
    <row r="901" spans="20:20" ht="15.75" customHeight="1">
      <c r="T901" s="6"/>
    </row>
    <row r="902" spans="20:20" ht="15.75" customHeight="1">
      <c r="T902" s="6"/>
    </row>
    <row r="903" spans="20:20" ht="15.75" customHeight="1">
      <c r="T903" s="6"/>
    </row>
    <row r="904" spans="20:20" ht="15.75" customHeight="1">
      <c r="T904" s="6"/>
    </row>
    <row r="905" spans="20:20" ht="15.75" customHeight="1">
      <c r="T905" s="6"/>
    </row>
    <row r="906" spans="20:20" ht="15.75" customHeight="1">
      <c r="T906" s="6"/>
    </row>
    <row r="907" spans="20:20" ht="15.75" customHeight="1">
      <c r="T907" s="6"/>
    </row>
    <row r="908" spans="20:20" ht="15.75" customHeight="1">
      <c r="T908" s="6"/>
    </row>
    <row r="909" spans="20:20" ht="15.75" customHeight="1">
      <c r="T909" s="6"/>
    </row>
    <row r="910" spans="20:20" ht="15.75" customHeight="1">
      <c r="T910" s="6"/>
    </row>
    <row r="911" spans="20:20" ht="15.75" customHeight="1">
      <c r="T911" s="6"/>
    </row>
    <row r="912" spans="20:20" ht="15.75" customHeight="1">
      <c r="T912" s="6"/>
    </row>
    <row r="913" spans="20:20" ht="15.75" customHeight="1">
      <c r="T913" s="6"/>
    </row>
    <row r="914" spans="20:20" ht="15.75" customHeight="1">
      <c r="T914" s="6"/>
    </row>
    <row r="915" spans="20:20" ht="15.75" customHeight="1">
      <c r="T915" s="6"/>
    </row>
    <row r="916" spans="20:20" ht="15.75" customHeight="1">
      <c r="T916" s="6"/>
    </row>
    <row r="917" spans="20:20" ht="15.75" customHeight="1">
      <c r="T917" s="6"/>
    </row>
    <row r="918" spans="20:20" ht="15.75" customHeight="1">
      <c r="T918" s="6"/>
    </row>
    <row r="919" spans="20:20" ht="15.75" customHeight="1">
      <c r="T919" s="6"/>
    </row>
    <row r="920" spans="20:20" ht="15.75" customHeight="1">
      <c r="T920" s="6"/>
    </row>
    <row r="921" spans="20:20" ht="15.75" customHeight="1">
      <c r="T921" s="6"/>
    </row>
    <row r="922" spans="20:20" ht="15.75" customHeight="1">
      <c r="T922" s="6"/>
    </row>
    <row r="923" spans="20:20" ht="15.75" customHeight="1">
      <c r="T923" s="6"/>
    </row>
    <row r="924" spans="20:20" ht="15.75" customHeight="1">
      <c r="T924" s="6"/>
    </row>
    <row r="925" spans="20:20" ht="15.75" customHeight="1">
      <c r="T925" s="6"/>
    </row>
    <row r="926" spans="20:20" ht="15.75" customHeight="1">
      <c r="T926" s="6"/>
    </row>
    <row r="927" spans="20:20" ht="15.75" customHeight="1">
      <c r="T927" s="6"/>
    </row>
    <row r="928" spans="20:20" ht="15.75" customHeight="1">
      <c r="T928" s="6"/>
    </row>
    <row r="929" spans="20:20" ht="15.75" customHeight="1">
      <c r="T929" s="6"/>
    </row>
    <row r="930" spans="20:20" ht="15.75" customHeight="1">
      <c r="T930" s="6"/>
    </row>
    <row r="931" spans="20:20" ht="15.75" customHeight="1">
      <c r="T931" s="6"/>
    </row>
    <row r="932" spans="20:20" ht="15.75" customHeight="1">
      <c r="T932" s="6"/>
    </row>
    <row r="933" spans="20:20" ht="15.75" customHeight="1">
      <c r="T933" s="6"/>
    </row>
    <row r="934" spans="20:20" ht="15.75" customHeight="1">
      <c r="T934" s="6"/>
    </row>
    <row r="935" spans="20:20" ht="15.75" customHeight="1">
      <c r="T935" s="6"/>
    </row>
    <row r="936" spans="20:20" ht="15.75" customHeight="1">
      <c r="T936" s="6"/>
    </row>
    <row r="937" spans="20:20" ht="15.75" customHeight="1">
      <c r="T937" s="6"/>
    </row>
    <row r="938" spans="20:20" ht="15.75" customHeight="1">
      <c r="T938" s="6"/>
    </row>
    <row r="939" spans="20:20" ht="15.75" customHeight="1">
      <c r="T939" s="6"/>
    </row>
    <row r="940" spans="20:20" ht="15.75" customHeight="1">
      <c r="T940" s="6"/>
    </row>
    <row r="941" spans="20:20" ht="15.75" customHeight="1">
      <c r="T941" s="6"/>
    </row>
    <row r="942" spans="20:20" ht="15.75" customHeight="1">
      <c r="T942" s="6"/>
    </row>
    <row r="943" spans="20:20" ht="15.75" customHeight="1">
      <c r="T943" s="6"/>
    </row>
    <row r="944" spans="20:20" ht="15.75" customHeight="1">
      <c r="T944" s="6"/>
    </row>
    <row r="945" spans="20:20" ht="15.75" customHeight="1">
      <c r="T945" s="6"/>
    </row>
    <row r="946" spans="20:20" ht="15.75" customHeight="1">
      <c r="T946" s="6"/>
    </row>
    <row r="947" spans="20:20" ht="15.75" customHeight="1">
      <c r="T947" s="6"/>
    </row>
    <row r="948" spans="20:20" ht="15.75" customHeight="1">
      <c r="T948" s="6"/>
    </row>
    <row r="949" spans="20:20" ht="15.75" customHeight="1">
      <c r="T949" s="6"/>
    </row>
    <row r="950" spans="20:20" ht="15.75" customHeight="1">
      <c r="T950" s="6"/>
    </row>
    <row r="951" spans="20:20" ht="15.75" customHeight="1">
      <c r="T951" s="6"/>
    </row>
    <row r="952" spans="20:20" ht="15.75" customHeight="1">
      <c r="T952" s="6"/>
    </row>
    <row r="953" spans="20:20" ht="15.75" customHeight="1">
      <c r="T953" s="6"/>
    </row>
    <row r="954" spans="20:20" ht="15.75" customHeight="1">
      <c r="T954" s="6"/>
    </row>
    <row r="955" spans="20:20" ht="15.75" customHeight="1">
      <c r="T955" s="6"/>
    </row>
    <row r="956" spans="20:20" ht="15.75" customHeight="1">
      <c r="T956" s="6"/>
    </row>
    <row r="957" spans="20:20" ht="15.75" customHeight="1">
      <c r="T957" s="6"/>
    </row>
    <row r="958" spans="20:20" ht="15.75" customHeight="1">
      <c r="T958" s="6"/>
    </row>
    <row r="959" spans="20:20" ht="15.75" customHeight="1">
      <c r="T959" s="6"/>
    </row>
    <row r="960" spans="20:20" ht="15.75" customHeight="1">
      <c r="T960" s="6"/>
    </row>
    <row r="961" spans="20:20" ht="15.75" customHeight="1">
      <c r="T961" s="6"/>
    </row>
    <row r="962" spans="20:20" ht="15.75" customHeight="1">
      <c r="T962" s="6"/>
    </row>
    <row r="963" spans="20:20" ht="15.75" customHeight="1">
      <c r="T963" s="6"/>
    </row>
    <row r="964" spans="20:20" ht="15.75" customHeight="1">
      <c r="T964" s="6"/>
    </row>
    <row r="965" spans="20:20" ht="15.75" customHeight="1">
      <c r="T965" s="6"/>
    </row>
    <row r="966" spans="20:20" ht="15.75" customHeight="1">
      <c r="T966" s="6"/>
    </row>
    <row r="967" spans="20:20" ht="15.75" customHeight="1">
      <c r="T967" s="6"/>
    </row>
    <row r="968" spans="20:20" ht="15.75" customHeight="1">
      <c r="T968" s="6"/>
    </row>
    <row r="969" spans="20:20" ht="15.75" customHeight="1">
      <c r="T969" s="6"/>
    </row>
    <row r="970" spans="20:20" ht="15.75" customHeight="1">
      <c r="T970" s="6"/>
    </row>
    <row r="971" spans="20:20" ht="15.75" customHeight="1">
      <c r="T971" s="6"/>
    </row>
    <row r="972" spans="20:20" ht="15.75" customHeight="1">
      <c r="T972" s="6"/>
    </row>
    <row r="973" spans="20:20" ht="15.75" customHeight="1">
      <c r="T973" s="6"/>
    </row>
    <row r="974" spans="20:20" ht="15.75" customHeight="1">
      <c r="T974" s="6"/>
    </row>
    <row r="975" spans="20:20" ht="15.75" customHeight="1">
      <c r="T975" s="6"/>
    </row>
    <row r="976" spans="20:20" ht="15.75" customHeight="1">
      <c r="T976" s="6"/>
    </row>
    <row r="977" spans="20:20" ht="15.75" customHeight="1">
      <c r="T977" s="6"/>
    </row>
    <row r="978" spans="20:20" ht="15.75" customHeight="1">
      <c r="T978" s="6"/>
    </row>
    <row r="979" spans="20:20" ht="15.75" customHeight="1">
      <c r="T979" s="6"/>
    </row>
    <row r="980" spans="20:20" ht="15.75" customHeight="1">
      <c r="T980" s="6"/>
    </row>
    <row r="981" spans="20:20" ht="15.75" customHeight="1">
      <c r="T981" s="6"/>
    </row>
    <row r="982" spans="20:20" ht="15.75" customHeight="1">
      <c r="T982" s="6"/>
    </row>
    <row r="983" spans="20:20" ht="15.75" customHeight="1">
      <c r="T983" s="6"/>
    </row>
    <row r="984" spans="20:20" ht="15.75" customHeight="1">
      <c r="T984" s="6"/>
    </row>
    <row r="985" spans="20:20" ht="15.75" customHeight="1">
      <c r="T985" s="6"/>
    </row>
    <row r="986" spans="20:20" ht="15.75" customHeight="1">
      <c r="T986" s="6"/>
    </row>
    <row r="987" spans="20:20" ht="15.75" customHeight="1">
      <c r="T987" s="6"/>
    </row>
    <row r="988" spans="20:20" ht="15.75" customHeight="1">
      <c r="T988" s="6"/>
    </row>
    <row r="989" spans="20:20" ht="15.75" customHeight="1">
      <c r="T989" s="6"/>
    </row>
    <row r="990" spans="20:20" ht="15.75" customHeight="1">
      <c r="T990" s="6"/>
    </row>
    <row r="991" spans="20:20" ht="15.75" customHeight="1">
      <c r="T991" s="6"/>
    </row>
    <row r="992" spans="20:20" ht="15.75" customHeight="1">
      <c r="T992" s="6"/>
    </row>
    <row r="993" spans="20:20" ht="15.75" customHeight="1">
      <c r="T993" s="6"/>
    </row>
    <row r="994" spans="20:20" ht="15.75" customHeight="1">
      <c r="T994" s="6"/>
    </row>
    <row r="995" spans="20:20" ht="15.75" customHeight="1">
      <c r="T995" s="6"/>
    </row>
    <row r="996" spans="20:20" ht="15.75" customHeight="1">
      <c r="T996" s="6"/>
    </row>
    <row r="997" spans="20:20" ht="15.75" customHeight="1">
      <c r="T997" s="6"/>
    </row>
    <row r="998" spans="20:20" ht="15.75" customHeight="1">
      <c r="T998" s="6"/>
    </row>
    <row r="999" spans="20:20" ht="15.75" customHeight="1">
      <c r="T999" s="6"/>
    </row>
    <row r="1000" spans="20:20" ht="15.75" customHeight="1">
      <c r="T1000" s="6"/>
    </row>
  </sheetData>
  <mergeCells count="28">
    <mergeCell ref="A2:B2"/>
    <mergeCell ref="A5:A6"/>
    <mergeCell ref="B5:B6"/>
    <mergeCell ref="A1:B1"/>
    <mergeCell ref="C1:W1"/>
    <mergeCell ref="C2:W2"/>
    <mergeCell ref="A4:W4"/>
    <mergeCell ref="Z4:Z6"/>
    <mergeCell ref="AA4:AA6"/>
    <mergeCell ref="AB4:AB6"/>
    <mergeCell ref="W5:Y5"/>
    <mergeCell ref="C5:C6"/>
    <mergeCell ref="D5:D6"/>
    <mergeCell ref="G5:G6"/>
    <mergeCell ref="H5:H6"/>
    <mergeCell ref="I5:I6"/>
    <mergeCell ref="J5:J6"/>
    <mergeCell ref="K5:K6"/>
    <mergeCell ref="L5:L6"/>
    <mergeCell ref="M5:M6"/>
    <mergeCell ref="O5:P5"/>
    <mergeCell ref="Q5:S5"/>
    <mergeCell ref="T5:V5"/>
    <mergeCell ref="B7:B11"/>
    <mergeCell ref="B12:B15"/>
    <mergeCell ref="B16:B17"/>
    <mergeCell ref="E5:E6"/>
    <mergeCell ref="F5:F6"/>
  </mergeCells>
  <pageMargins left="0.23622047244094499" right="0.23622047244094499" top="0.74803149606299202" bottom="0.74803149606299202" header="0" footer="0"/>
  <pageSetup paperSize="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6" width="11.42578125" customWidth="1"/>
  </cols>
  <sheetData>
    <row r="1" spans="1:1">
      <c r="A1" s="15" t="s">
        <v>130</v>
      </c>
    </row>
    <row r="2" spans="1:1">
      <c r="A2" s="15" t="s">
        <v>131</v>
      </c>
    </row>
    <row r="3" spans="1:1">
      <c r="A3" s="15" t="s">
        <v>132</v>
      </c>
    </row>
    <row r="4" spans="1:1">
      <c r="A4" s="15" t="s">
        <v>133</v>
      </c>
    </row>
    <row r="5" spans="1:1">
      <c r="A5" s="15" t="s">
        <v>134</v>
      </c>
    </row>
    <row r="8" spans="1:1">
      <c r="A8" s="15" t="s">
        <v>135</v>
      </c>
    </row>
    <row r="9" spans="1:1">
      <c r="A9" s="15" t="s">
        <v>136</v>
      </c>
    </row>
    <row r="10" spans="1:1">
      <c r="A10" s="15" t="s">
        <v>137</v>
      </c>
    </row>
    <row r="11" spans="1:1">
      <c r="A11" s="15" t="s">
        <v>138</v>
      </c>
    </row>
    <row r="14" spans="1:1">
      <c r="A14" s="15" t="s">
        <v>139</v>
      </c>
    </row>
    <row r="15" spans="1:1">
      <c r="A15" s="15" t="s">
        <v>140</v>
      </c>
    </row>
    <row r="16" spans="1:1">
      <c r="A16" s="15" t="s">
        <v>141</v>
      </c>
    </row>
    <row r="17" spans="1:1">
      <c r="A17" s="15" t="s">
        <v>142</v>
      </c>
    </row>
    <row r="18" spans="1:1">
      <c r="A18" s="15" t="s">
        <v>143</v>
      </c>
    </row>
    <row r="19" spans="1:1">
      <c r="A19" s="15" t="s">
        <v>144</v>
      </c>
    </row>
    <row r="20" spans="1:1">
      <c r="A20" s="15" t="s">
        <v>145</v>
      </c>
    </row>
    <row r="21" spans="1:1" ht="15.75" customHeight="1">
      <c r="A21" s="15" t="s">
        <v>146</v>
      </c>
    </row>
    <row r="22" spans="1:1" ht="15.75" customHeight="1">
      <c r="A22" s="15" t="s">
        <v>147</v>
      </c>
    </row>
    <row r="23" spans="1:1" ht="15.75" customHeight="1">
      <c r="A23" s="15" t="s">
        <v>148</v>
      </c>
    </row>
    <row r="24" spans="1:1" ht="15.75" customHeight="1">
      <c r="A24" s="15" t="s">
        <v>149</v>
      </c>
    </row>
    <row r="25" spans="1:1" ht="15.75" customHeight="1">
      <c r="A25" s="15" t="s">
        <v>150</v>
      </c>
    </row>
    <row r="26" spans="1:1" ht="15.75" customHeight="1">
      <c r="A26" s="15" t="s">
        <v>151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PARTICIPACIÓN CIUDADANA</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Diana Patricia Galindo Pulgarin</cp:lastModifiedBy>
  <dcterms:created xsi:type="dcterms:W3CDTF">2021-03-21T23:38:00Z</dcterms:created>
  <dcterms:modified xsi:type="dcterms:W3CDTF">2025-01-03T18:49:42Z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BB9367D5AC284FB0AE1547F4A179366A_13</vt:lpwstr>
  </property>
  <property fmtid="{D5CDD505-2E9C-101B-9397-08002B2CF9AE}" pid="3" name="KSOProductBuildVer">
    <vt:lpwstr>3082-12.2.0.18283</vt:lpwstr>
  </property>
</Properties>
</file>