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Users\Teletrabajo\Desktop\OneDrive\IDU\MIPG\2023\Formulación\"/>
    </mc:Choice>
  </mc:AlternateContent>
  <bookViews>
    <workbookView xWindow="0" yWindow="0" windowWidth="28800" windowHeight="12330" firstSheet="1" activeTab="1"/>
  </bookViews>
  <sheets>
    <sheet name="Hoja1" sheetId="6" state="hidden" r:id="rId1"/>
    <sheet name="PLAN MIPG 2023" sheetId="2" r:id="rId2"/>
    <sheet name="Control" sheetId="8" r:id="rId3"/>
  </sheets>
  <externalReferences>
    <externalReference r:id="rId4"/>
  </externalReferences>
  <definedNames>
    <definedName name="_xlnm._FilterDatabase" localSheetId="1" hidden="1">'PLAN MIPG 2023'!$C$14:$S$88</definedName>
    <definedName name="_xlnm.Print_Area" localSheetId="1">'PLAN MIPG 2023'!$B$11:$T$87</definedName>
    <definedName name="consol" localSheetId="1">#REF!</definedName>
    <definedName name="consol">#REF!</definedName>
    <definedName name="dato" localSheetId="1">'PLAN MIPG 2023'!#REF!</definedName>
    <definedName name="fecha">[1]parametros!$B$6:$B$17</definedName>
    <definedName name="fecha1">[1]parametros!$B$6:$C$17</definedName>
  </definedNames>
  <calcPr calcId="162913"/>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2" l="1"/>
  <c r="J9" i="2"/>
  <c r="L7" i="2"/>
</calcChain>
</file>

<file path=xl/sharedStrings.xml><?xml version="1.0" encoding="utf-8"?>
<sst xmlns="http://schemas.openxmlformats.org/spreadsheetml/2006/main" count="468" uniqueCount="257">
  <si>
    <t>PROCESO</t>
  </si>
  <si>
    <t>VERSIÓN</t>
  </si>
  <si>
    <t>GESTIÓN AMBIENTAL, CALIDAD Y SST</t>
  </si>
  <si>
    <t>FECHA DE Elaboración</t>
  </si>
  <si>
    <t>FECHA SEGUIMIENTO:</t>
  </si>
  <si>
    <t>Nivel de cumplimiento</t>
  </si>
  <si>
    <t xml:space="preserve"> POLÍTICA / COMPONENTE</t>
  </si>
  <si>
    <t>No.</t>
  </si>
  <si>
    <t>ACTIVIDAD</t>
  </si>
  <si>
    <t>FECHA DE INICIO</t>
  </si>
  <si>
    <t>FECHA DE 
FIN</t>
  </si>
  <si>
    <t>ÁREA</t>
  </si>
  <si>
    <t>PRODUCTO</t>
  </si>
  <si>
    <t>RECURSOS</t>
  </si>
  <si>
    <t>%
AVANCE
MARZO</t>
  </si>
  <si>
    <t>OBSERVACIONES / EVIDENCIAS</t>
  </si>
  <si>
    <t>SOLICITUD</t>
  </si>
  <si>
    <t>%
AVANCE
JUNIO</t>
  </si>
  <si>
    <t>%
AVANCE
SEPTIEMBRE</t>
  </si>
  <si>
    <t>%
AVANCE
DICIEMBRE</t>
  </si>
  <si>
    <t>1.1. TALENTO HUMANO</t>
  </si>
  <si>
    <t>STRH</t>
  </si>
  <si>
    <t>SGGC</t>
  </si>
  <si>
    <t>N.A.</t>
  </si>
  <si>
    <t>1.2. INTEGRIDAD</t>
  </si>
  <si>
    <t>2.1. PLANEACIÓN INSTITUCIONAL</t>
  </si>
  <si>
    <t>OAP</t>
  </si>
  <si>
    <t>2.3. PLAN ANTICORRUPCIÓN</t>
  </si>
  <si>
    <t>2.2. GESTON PRESUPUESTAL Y EFICIENCIA DEL GASTO PÚBLICO</t>
  </si>
  <si>
    <t>STPC</t>
  </si>
  <si>
    <t>STRT</t>
  </si>
  <si>
    <t>3.3. DEFENSA JURÍDICA</t>
  </si>
  <si>
    <t>DTGJ</t>
  </si>
  <si>
    <t>OTC</t>
  </si>
  <si>
    <t xml:space="preserve">SGJ </t>
  </si>
  <si>
    <t>5.1. GESTIÓN DOCUMENTAL</t>
  </si>
  <si>
    <t>STRF</t>
  </si>
  <si>
    <t>Fase II Selección - Fondo Documental Acumulado Organizado.</t>
  </si>
  <si>
    <t>Fase III Conservación Total - Fondo Documental Acumulado Organizado.</t>
  </si>
  <si>
    <t>STRF
Financieros</t>
  </si>
  <si>
    <t>Sistema Integrado de Conservación implementado (anualmente se realizan compras, de acuerdo con el presupuesto asignado).</t>
  </si>
  <si>
    <t>Presupuesto por asignar</t>
  </si>
  <si>
    <t>5.2. TRANSPARENCA Y ACCESO A LA INORMACIÓN Y LUCHA CONTRA LA CORRUPCIÓN</t>
  </si>
  <si>
    <t>5.2. TRANSPARENCIA Y ACCESO A LA INFORMACIÓN Y LUCHA CONTRA LA CORRUPCIÓN</t>
  </si>
  <si>
    <t>OAC</t>
  </si>
  <si>
    <t>5.3. GESTIÓN DE LA INFORMACIÓN ESTADÍSTICA</t>
  </si>
  <si>
    <t>6. GESTIÓN DEL CONOCMIENTO Y LA INNOVACIÓN</t>
  </si>
  <si>
    <t>6. GESTIÓN DEL CONOCIMIENTO Y LA INNOVACIÓN</t>
  </si>
  <si>
    <t>7. DIMENSIÓN DE CONTROL INTERNO</t>
  </si>
  <si>
    <t>PROMEDIO</t>
  </si>
  <si>
    <t>Total general</t>
  </si>
  <si>
    <t>SOLICITUDES</t>
  </si>
  <si>
    <t>Cumplida</t>
  </si>
  <si>
    <t xml:space="preserve">20211250231403
Se solicita ajustar; actividad: Realizar seguimiento de la percepción de imagen de la entidad a partir de la satisfacción ciudadana por la atención de PQRSD en los canales que maneja la OTC.
Producto: Informe de satisfacción PQRSD que incluye el reporte de imagen de la entidad frente a la ciudadanía encuestada, publicado en la página web.
Inicio: 30/04/2021 - Fin: 15/01/2022. </t>
  </si>
  <si>
    <t>DEPENDENCIA</t>
  </si>
  <si>
    <t>PROMEDIO % AVANCE SEPTIEMBRE</t>
  </si>
  <si>
    <t xml:space="preserve">20214250211323
Solicitud de ajuste de la actividad: cambiar la palabra adecuación por aplicación.
</t>
  </si>
  <si>
    <t>3.1. FORTALECIMIENTO ORGANIZACIONAL Y SIMPLIFICACIÓN DE PROCESOS</t>
  </si>
  <si>
    <t>3.4. MEJORA NORMATIVA</t>
  </si>
  <si>
    <t>3.5. SERVICIO AL CIUADADANO</t>
  </si>
  <si>
    <t>3.6. RACIONALIZACIÓN DE TRÁMITES</t>
  </si>
  <si>
    <t>3.7. PARTICIPACION CIUDADANA</t>
  </si>
  <si>
    <t>3.7.1. RENDICIÓN DE CUENTAS</t>
  </si>
  <si>
    <t>3.8 GESTIÓN AMBIENTAL</t>
  </si>
  <si>
    <t>PLAN DE SOSTENIBILIDAD
DEL MODELO INTEGRADO DE PLANEACIÓN Y GESTIÓN -
 MIPG-SIG 2023</t>
  </si>
  <si>
    <t>Garantizar los contenidos vigentes de las disposiciones y regulaciones normativas expedidas por el Instituto en la web de la entidad.</t>
  </si>
  <si>
    <t>Revisar y actualizar los documentos jurídicos que soportan cada uno de los procesos existentes en el Instituto (Normograma).</t>
  </si>
  <si>
    <t>SGJ</t>
  </si>
  <si>
    <t>Correos electrónicos de solicitud de cargue y actualización de la página web.</t>
  </si>
  <si>
    <t>Memorando, correos y archivos de actualización de los normogramas</t>
  </si>
  <si>
    <t xml:space="preserve">Correos electrónicos y pantallazos de  los comentarios realizados y de los proyectos cargados. </t>
  </si>
  <si>
    <t>Anteproyecto de presupuesto de funcionamiento.</t>
  </si>
  <si>
    <t>Estados Financieros presentados</t>
  </si>
  <si>
    <t>Realizar seguimiento al cumplimiento del plan de actualización documental del IDU.</t>
  </si>
  <si>
    <t>Correo de seguimiento trimestral </t>
  </si>
  <si>
    <t>Gestionar que la normatividad asociada a la defensa jurídica se encuentran en constante actualización.</t>
  </si>
  <si>
    <t>Actualización Normograma DTGJ</t>
  </si>
  <si>
    <t>Realizar informe semestral sobre la aplicación de las políticas de prevención en las diferentes áreas del IDU.</t>
  </si>
  <si>
    <t>Informe semestral al comité de conciliación sobre aplicación de las políticas de prevención de daño antijurídico</t>
  </si>
  <si>
    <t>Actualizar repositorio de los casos que lleva la entidad.</t>
  </si>
  <si>
    <t>Fichas de relatoría elaboradas por los Abogados de las sentencias ejecutoriadas</t>
  </si>
  <si>
    <t>Realizar seguimiento al cumplimiento oportuno del pago de las sentencias y conciliaciones durante los 10 meses siguientes a la ejecutoría.</t>
  </si>
  <si>
    <t>Informe anual de pagos efectuados por concepto de sentencias judiciales</t>
  </si>
  <si>
    <t>Medir y evaluar la tasa de éxito procesal de la entidad.</t>
  </si>
  <si>
    <t>Tasa de éxito procesal de la entidad - SIPROJ</t>
  </si>
  <si>
    <t>30/06/2023</t>
  </si>
  <si>
    <t>30/09/2023</t>
  </si>
  <si>
    <t>ORSC</t>
  </si>
  <si>
    <t>Enlace de la grabación de la sensibilización y listado de asistencia</t>
  </si>
  <si>
    <t>31/12/2023</t>
  </si>
  <si>
    <t>Piezas de divulgación</t>
  </si>
  <si>
    <t>Divulgar y socializar 3 piezas de comunicación internas con mensajes que promuevan la importancia de la atención oportuna de los derechos de petición.</t>
  </si>
  <si>
    <t>Actas y listados de asistencia</t>
  </si>
  <si>
    <t>Se divulgará a la ciudadanía y a la gente IDU acerca de los trámites y servicios de la entidad, utilizando piezas gráficas de comunicación digital.</t>
  </si>
  <si>
    <t>Piezas de divulgación para todos los trámites y servicios IDU</t>
  </si>
  <si>
    <t>Actualizar y publicar el Plan de Participación de la Entidad, con las recomendaciones de la ciudadanía.</t>
  </si>
  <si>
    <t>28/02/2023</t>
  </si>
  <si>
    <t>Plan de Participación</t>
  </si>
  <si>
    <t>Publicar el resultado del seguimiento trimestral al Plan de Participación de la Entidad.</t>
  </si>
  <si>
    <t>15/01/2024</t>
  </si>
  <si>
    <t>Publicación en WEB</t>
  </si>
  <si>
    <t>Documento</t>
  </si>
  <si>
    <t>Sistematizar el proceso de gestión del conocimiento que identifica las buenas prácticas y lecciones aprendidas, para los procesos de relacionamiento, cocreación y participación incidente, formación y cultura ciudadana, gestión interinstitucional, servicio a la ciudadanía y medición de la percepción en los proyectos IDU.</t>
  </si>
  <si>
    <t xml:space="preserve">Seguimiento cuatrimestral PAAC </t>
  </si>
  <si>
    <t>Consolidar y publicar en el formato adoptado por la Entidad la información de todos los espacios de diálogo.</t>
  </si>
  <si>
    <t>31/01/2024</t>
  </si>
  <si>
    <t>Informe publicado en página web</t>
  </si>
  <si>
    <t>Definir una estrategia para fortalecer la demanda y oferta de cooperación del IDU en materia de gestión de conocimiento e innovación.</t>
  </si>
  <si>
    <t>Talento humano</t>
  </si>
  <si>
    <t>Documento de Diagnostico</t>
  </si>
  <si>
    <t>Presentación</t>
  </si>
  <si>
    <t xml:space="preserve">fichas y documentos  adoptadas </t>
  </si>
  <si>
    <t>Realizar seguimiento al plan de acción del subsistema de gestión ambiental de la entidad.</t>
  </si>
  <si>
    <t>Seguimientos Realizados</t>
  </si>
  <si>
    <t>STRF
  Financieros
  Presupuesto por asignar</t>
  </si>
  <si>
    <t>Inventario del Fondo Documental Acumulado</t>
  </si>
  <si>
    <t>Segunda versión de la Tabla de Retención Documental ( radicado 20225260845181 del 28 de abril de 2022) que se encuentra en convalidación por parte del Archivo de Bogotá, en dicha versión se incluyen los documentos audiovisuales (video, audio, fotográficos) en cualquier soporte y medio (análogo, digital, electrónico), en los instrumentos archivísticos de la entidad.
  Tabla de Retención Documental (tercera versión).</t>
  </si>
  <si>
    <t>Realizar inspecciones para la implementación del Sistema Integrado de Conservación Documental-SIC.
 Ejecutar las siguientes actividades:
 1. Elaborar un cronograma que incluya la frecuencia de las actividades y a que va dirigida la inspección. 
 2. Inspeccionar a nivel locativo: paredes, techos, cableado eléctrico, sensores de incendio, desagües y tuberías detectores de humo, extintores, luminarias, puertas y equipos de medición. Inspeccionar e nivel del mobiliario de archivo para identificar alteraciones como rieles rodados, piezas sueltas, entrepaños oxidados u otras situaciones que impidan su buen funcionamiento.
 Respecto a unidades específicas y generales de almacenamiento revisar si existen deterioros físicos, químicos o biológicos y su intensidad, para proponer soluciones.
 3. Solicitar visita de inspección técnica del Cuerpo Oficial de Bomberos de Bogotá para obtener el concepto técnico sobre los riesgos del área que pueden afectar el material documental.</t>
  </si>
  <si>
    <t>1.Cronograma de frecuencia de actividades de inspección.
 2.Control de las condiciones en los sistemas de archivos físicos mediante el diligenciamiento de los formatos de evaluación de condiciones locativas.
 3. Concepto técnico Cuerpo Oficial de Bomberos de Bogotá.</t>
  </si>
  <si>
    <t>31/2/2024</t>
  </si>
  <si>
    <t>Definición y documentación de las estrategias de preservación digital (migración, conversión, refreshing) para garantizar que la información que produce la entidad esté disponible a lo largo del tiempo.</t>
  </si>
  <si>
    <t>Actas de reunión</t>
  </si>
  <si>
    <t xml:space="preserve">Implementar el Sistema de Gestión de Documentos Electrónicos de Archivo -SGDEA en la entidad.
</t>
  </si>
  <si>
    <t>Realizar la eliminación de documentos, aplicando criterios técnicos.</t>
  </si>
  <si>
    <t>Actas de eliminación documental</t>
  </si>
  <si>
    <t>Implementar el Sistema de Gestión de Documentos Electrónicos de Archivo -SGDEA en la entidad.</t>
  </si>
  <si>
    <t>Sistema de Gestión de Documentos Electrónicos de Archivo -SGDEA implementado en donde se reflejen los expedientes electrónicos de archivo en las Tablas de Retención Documental de la entidad.</t>
  </si>
  <si>
    <t>El Sistema de Gestión de Documentos Electrónicos de Archivo -SGDEA en implementación.</t>
  </si>
  <si>
    <t>El Sistema de Gestión de Documentos Electrónicos de Archivo -SGDEA implementado, en el cual se verá refleja el modelo de requisitos de gestión para los documentos electrónicos de la entidad.</t>
  </si>
  <si>
    <t>El Sistema de Gestión de Documentos Electrónicos de Archivo -SGDEA implementado, en el cual se encuentran los parámetros establecidos para utilizar la digitalización de documentos para fines probatorios.</t>
  </si>
  <si>
    <t>El Sistema de Gestión de Documentos Electrónicos de Archivo -SGDEA implementado, en el cual se encuentran los parámetros utilizados de digitalización de documentos para fines de preservación.</t>
  </si>
  <si>
    <t>Realizar mesas de trabajo junto con ORSC y OAC para estudiar la viabilidad de la instalación y colocación de señalización con imágenes en lengua de señas en el IDU, si aplica.</t>
  </si>
  <si>
    <t>Evidencias de mesas de trabajo y definición de señalización a instalar (si aplica).</t>
  </si>
  <si>
    <t>Realizar mesas de trabajo para estudiar la viabilidad de realizar la adecuada orientación a través de los ambientes físicos de la entidad, dada la optimización de espacios y unificación de sedes.</t>
  </si>
  <si>
    <t>Evidencias de mesas de trabajo y definición de sistemas de orientación a través de los ambientes a instalar. (Si aplica).</t>
  </si>
  <si>
    <t>OGA</t>
  </si>
  <si>
    <t>publicación web</t>
  </si>
  <si>
    <t>Documento descriptivo de propuesta de estrategia</t>
  </si>
  <si>
    <t>Gestionar y mantener actualizado el plan anual de adquisiciones.</t>
  </si>
  <si>
    <t>Plan Anual de adquisiciones actualizado y publicado.</t>
  </si>
  <si>
    <t xml:space="preserve">  Tecnológicos, talento humano
STPC
  OAP </t>
  </si>
  <si>
    <t xml:space="preserve">  Tecnológicos, talento humano
STPC</t>
  </si>
  <si>
    <t xml:space="preserve">  Tecnológicos, talento humano
OAP</t>
  </si>
  <si>
    <t xml:space="preserve">Tecnológicos
Procesos IDU
Talento humano </t>
  </si>
  <si>
    <t>Equipo Administrativo - talento humano DTGJ - SGJ
Tecnológicos - SIPROJ</t>
  </si>
  <si>
    <t>Tecnológicos
Talento humano</t>
  </si>
  <si>
    <t>Tecnológicos y Talento humano ORSC - STRT</t>
  </si>
  <si>
    <t>Talento humano STRF, recursos físicos y financieros. ORSC 
 OAC</t>
  </si>
  <si>
    <t>Talento humano STRF, recursos físicos y financieros.</t>
  </si>
  <si>
    <t>Tecnológicos y Talento humano de la ORSC y OAP</t>
  </si>
  <si>
    <t>Tecnológicos y talento humanos de la ORSC y OAC</t>
  </si>
  <si>
    <t>Talento humano 
OAP - OGA</t>
  </si>
  <si>
    <t>Talento humano STRF
Financieros
$4.500.000.000</t>
  </si>
  <si>
    <t>Talento humano STRF
Financieros
26.500.000.000</t>
  </si>
  <si>
    <t>Talento humano STRF, recursos físicos.</t>
  </si>
  <si>
    <t>Talento humano y recursos  financieros.</t>
  </si>
  <si>
    <t xml:space="preserve">Talento humano STRF.
</t>
  </si>
  <si>
    <t>Talento humano STRF
recursos 
financieros.</t>
  </si>
  <si>
    <t>STRF
recursos 
financieros.</t>
  </si>
  <si>
    <t>Talento humano
OAP, STRT, DTINI y ORSC</t>
  </si>
  <si>
    <t>Talento humano OAP</t>
  </si>
  <si>
    <t>Talento humano OAP, STRT, DTINI y ORSC</t>
  </si>
  <si>
    <t>Vinculación(es) de persona(s) con discapacidad</t>
  </si>
  <si>
    <t>Adopción y aplicación de la actualización del formato de entrevista de retiro, en el que se incluyen aspectos relacionados con los temas y pautas más importantes a tener en cuenta en el marco de las labores desarrolladas por el servidor que se retira del Instituto, de tal forma que resguarde la memoria institucional.</t>
  </si>
  <si>
    <t>Formato de entrevista de retiro actualizado adoptado y formatos de entrevistas de retiro aplicados</t>
  </si>
  <si>
    <t>Matrices de riesgos de gestión y corrupción ajustadas a las necesidades evidenciadas y seguimiento de las mismas</t>
  </si>
  <si>
    <t>Herramienta de caracterización aplicada a los servidores nuevos que se vinculan al Instituto</t>
  </si>
  <si>
    <t>STRH
SGGC</t>
  </si>
  <si>
    <t>Estudio técnico proyectado</t>
  </si>
  <si>
    <t>Adoptar en el Sistema Integrado de Gestión un documento que defina el protocolo de declaración y atención de los posibles conflictos de interés, impedimentos y recusaciones en el IDU.</t>
  </si>
  <si>
    <t>Documento adoptado en el Sistema Integrado de Gestión</t>
  </si>
  <si>
    <t>Formato de ruta de posesión actualizado</t>
  </si>
  <si>
    <t>Esquema de publicación en cumplimiento</t>
  </si>
  <si>
    <t>Mejora de imagen de la entidad frente a la ciudadanía</t>
  </si>
  <si>
    <t>Equipo OAC</t>
  </si>
  <si>
    <t xml:space="preserve">Líder OAP Transparencia </t>
  </si>
  <si>
    <t>Índice de Información Reservada y Clasificada de la entidad actualizado</t>
  </si>
  <si>
    <t xml:space="preserve">Líder  SGGC-STRT Transparencia </t>
  </si>
  <si>
    <t>Registro de Activos  de información Transparencia y acceso a la información pública actualizado.</t>
  </si>
  <si>
    <t xml:space="preserve">Líder  SGGC-STR Transparencia </t>
  </si>
  <si>
    <t>Programa de Gestión Documental de la entidad</t>
  </si>
  <si>
    <t xml:space="preserve">Líder STRF Gestión Documental Transparencia </t>
  </si>
  <si>
    <t>Web site con calificación A y AA</t>
  </si>
  <si>
    <t>Inducción y reinducción de la gente IDU</t>
  </si>
  <si>
    <t xml:space="preserve">Implementar el Modelo Gobierno de Datos Institucional, para fortalecer las capacidades de administración de los datos en la Entidad. </t>
  </si>
  <si>
    <t>● ETAPA 1 PLANEACIÓN y ETAPA 2 ANÁLSIS
 Y DIAGNÓSTICO
 ● ETAPA 3. LICENCIAMIENTO O SUSCRIPCIÓN
 DE LA HERRAMIENTA DE GOBIERNO DE DATOS
 ● ETAPA 4. DISEÑO DEL MODELO Y ESTRATEGIA GOBIERNO DE DATOS
 ● ETAPA 5. IMPLEMENTACIÓN
 ● ETAPA 6. TRANSFERENCIA DE CONOCIMIENTO Y ENTREGA DE PRODUCTOS
 ● CIERRE PROYECTO</t>
  </si>
  <si>
    <t>3.2. GOBIERNO DIGITAL</t>
  </si>
  <si>
    <t>Plan Anticorrupción y Atención al Ciudadano (PAAC) 2023</t>
  </si>
  <si>
    <t>Participación de áreas lideres y ejecutoras de Estrategias del PAAC.
ORSC - SGGC</t>
  </si>
  <si>
    <t>Programa de Transparencia y Ética Pública (PTEP)</t>
  </si>
  <si>
    <t>Definir e implementar el Plan de Acción para identificación y monitoreo de los riesgos por proceso, que incluya los riesgos operativos, de corrupción y LAFT.</t>
  </si>
  <si>
    <t>Matrices de Riesgos por procesos</t>
  </si>
  <si>
    <t>Mapa de Aseguramiento de aspectos claves de la gestión</t>
  </si>
  <si>
    <t>Equipo de Transparencia IDU
Tecnológicos</t>
  </si>
  <si>
    <t>Gente IDU
Tecnológicos</t>
  </si>
  <si>
    <t>Tecnológicos
Web Master
Líder OAP Transparencia</t>
  </si>
  <si>
    <t>Difusión en medios internos de comunicación de la ley de Transparencia</t>
  </si>
  <si>
    <t>Esquema de publicación actualizado</t>
  </si>
  <si>
    <t xml:space="preserve">Tecnológicos
Web Master
</t>
  </si>
  <si>
    <t>Equipo STRT-OAC-SGGC
Tecnológicos</t>
  </si>
  <si>
    <t>Equipo STRH-OAP-SGGC
Tecnológicos</t>
  </si>
  <si>
    <t>Participación del talento humano de las áreas líderes de Procesos</t>
  </si>
  <si>
    <t>Participación del talento humano de las áreas líderes de Procesos y de la OCI</t>
  </si>
  <si>
    <t>Participación de áreas lideres y ejecutoras de  los Componentes del PTEP
ORSC - SGGC</t>
  </si>
  <si>
    <t>Canal virtual 
Aplicación WhatsApp</t>
  </si>
  <si>
    <t>Talento humanos
Recursos Tecnológicos y
Físicos</t>
  </si>
  <si>
    <t>Talento humanos
Recursos Tecnológicos</t>
  </si>
  <si>
    <t>Talento
  Humano STRT
  Tecnológicos
  Presupuesto asignado"</t>
  </si>
  <si>
    <t>Promover la vinculación a la planta de personal de personas con discapacidad.</t>
  </si>
  <si>
    <t>Continuar fortaleciendo la gestión de los riesgos del proceso de Gestión del Talento Humano, de cara a la optimización del proceso en el marco del MIPG SIG.</t>
  </si>
  <si>
    <t>Actualizar y dar continuidad a la caracterización de la planta de personal de la Entidad de acuerdo con variables como tipo de vinculación, nivel jerárquico, identidad de género, grupo etario, pertenencia étnica y condición de discapacidad, entre otras, incorporando el diligenciamiento de la herramienta como parte del protocolo de vinculación de los nuevos servidores de la Entidad.</t>
  </si>
  <si>
    <t>Adelantar el estudio técnico de la fase 2 del proyecto de fortalecimiento organizacional.</t>
  </si>
  <si>
    <t>Adoptar la actualización de la ruta de posesión, incorporando un componente relacionado con el Código de Integridad Gente IDU.</t>
  </si>
  <si>
    <t>Definir e implementar del Plan Anticorrupción y Atención al Ciudadano 2023 (PAAC).</t>
  </si>
  <si>
    <t>Definir el Programa de Transparencia y Ética Pública (PTEP).</t>
  </si>
  <si>
    <t>Elaborar y presentar el anteproyecto de presupuesto IDU.</t>
  </si>
  <si>
    <t>Elaborar y presentar los estados financieros en febrero, abril, julio y octubre de 2023.</t>
  </si>
  <si>
    <t>Publicación y comentarios a los proyectos de actos administrativos para observaciones ciudadanas en la plataforma LegalBog.</t>
  </si>
  <si>
    <t>Implementar atención a la ciudadanía a través de WhatsApp (Chatboot Fulvia) para mejorar el servicio en el canal virtual de la entidad.</t>
  </si>
  <si>
    <t>Realizar un taller de gestión de las emociones y gestión del cambio con personal de la Entidad para mejorar el servicio a la Ciudadanía.</t>
  </si>
  <si>
    <t>Mesas de trabajo con los lideres del proceso para actualizar procedimientos relacionados con los trámites y/o incorporar nuevos trámites en SUIT y Guía de trámites, si hay lugar.</t>
  </si>
  <si>
    <t>Diseñar e implementar una estrategia de diálogo sobre la Guía "Relacionamiento Ciudadano en el Desarrollo Urbano Sostenible de Bogotá", dirigida a los equipos sociales de los proyectos, agremiaciones y universidades.</t>
  </si>
  <si>
    <t>Cumplir con los espacios de dialogo propuestos en la estrategia de Rendición de cuentas del PAAC 2023.</t>
  </si>
  <si>
    <t>Dar continuidad con la organización del fondo documental acumulado del IDU conforme a lo establecido en el PGD así:
Segunda fase dividida en 2 etapas:
Etapa 2: Aplicación a 5.206 metros lineales (depende de la asignación presupuestal).</t>
  </si>
  <si>
    <t>Servicios de implementación del Sistema Integrado de Conservación para el IDU. Año 2023.</t>
  </si>
  <si>
    <t>Servicios de implementación del Sistema Integrado de Conservación para el IDU. Año 2024.</t>
  </si>
  <si>
    <t>Elaborar el diagnóstico para la implementación del SGDEA.</t>
  </si>
  <si>
    <r>
      <t xml:space="preserve">
</t>
    </r>
    <r>
      <rPr>
        <sz val="12"/>
        <color theme="1"/>
        <rFont val="Arial"/>
        <family val="2"/>
      </rPr>
      <t xml:space="preserve">
Organizar mínimo 4 mesas de trabajo internas para dar inicio con la elaboración del MOREQ y posterior estructuración del SGDEA.</t>
    </r>
  </si>
  <si>
    <r>
      <rPr>
        <sz val="12"/>
        <color theme="1"/>
        <rFont val="Arial"/>
        <family val="2"/>
      </rPr>
      <t>Solicitar 2 mesas de trabajo con el Archivo de Bogotá para definir las actividades a desarrollar en la elaboración del SGDEA y se ejecutaran.</t>
    </r>
    <r>
      <rPr>
        <sz val="12"/>
        <color rgb="FFFF0000"/>
        <rFont val="Arial"/>
        <family val="2"/>
      </rPr>
      <t xml:space="preserve">
</t>
    </r>
  </si>
  <si>
    <t>Realizar revisión de los link´s de cumplimiento ley de transparencia y normas complementarias.</t>
  </si>
  <si>
    <t>Realizar  trabajo con las partes de  interesadas para obtener buena imagen entre la ciudadanía de la entidad.</t>
  </si>
  <si>
    <t>Dar continuidad a la promoción en el interior del IDU la Ley de Transparencia y acceso a la Información Pública (Ley 1712 de 2014) y sus normas complementarias.</t>
  </si>
  <si>
    <t>Realizar seguimiento bimestral a la gestión en el tema de transparencia y acceso a la información pública a través de indicadores que son medidos periódicamente.</t>
  </si>
  <si>
    <t>Realizar seguimiento y actualización  del Índice de Información Reservada y Clasificada de la entidad.</t>
  </si>
  <si>
    <t>Realizar seguimiento y actualización del Índice de Información Reservada y Clasificada.</t>
  </si>
  <si>
    <t>Actualizar del Esquema de Publicación de la web IDU de la entidad (www.idu.gov.co).</t>
  </si>
  <si>
    <t>Actualizar al Programa de Gestión Documental de la entidad.</t>
  </si>
  <si>
    <t>Optimizar la navegabilidad y usabilidad de la  página web IDU, que permita el acceso a la información a la población con discapacidad (ej. videos con lenguaje de señas o con subtítulos).</t>
  </si>
  <si>
    <t>Garantizar que los funcionarios y contratistas (gente IDU) de la entidad conozcan la Ley de Transparencia y acceso a la información pública.</t>
  </si>
  <si>
    <t>Elaborar el diagnostico de la actividad estadística con los siguientes elementos:
- Entorno institucional
- Recursos (financieros, humanos, físicos, tecnológicos) 
- Estado de la implementación de los lineamientos, Normas y estándares definidos en el SEN
- Inventarios de indicadores, operaciones estadísticas.</t>
  </si>
  <si>
    <t>Presentar ante Comité Institucional de Gestión y Desempeño  las operaciones estadísticas estratégicas de la entidad.</t>
  </si>
  <si>
    <t>Adoptar en el sistema integrado de gestión las fichas y documentos metodológicos de las operaciones estadísticas estratégicas.</t>
  </si>
  <si>
    <t>Publicar resumen de las fichas y documentos metodológicos en la página web de la entidad.</t>
  </si>
  <si>
    <t xml:space="preserve">Actualizar el inventario de demanda de información. </t>
  </si>
  <si>
    <t>Revisión y monitoreo del Mapa de Aseguramiento de aspectos claves de la gestión.</t>
  </si>
  <si>
    <t>Mantener y actualizar en el sitio web oficial de la Entidad una sección identificada con el nombre de "Transparencia y Acceso a la Información Pública".</t>
  </si>
  <si>
    <t>Actas de reunión de seguimiento y el reporte del PAAC cuatrimestral</t>
  </si>
  <si>
    <t>En el sitio web oficial de la Entidad una sección identificada con el nombre de "Transparencia y Acceso a la Información Pública"</t>
  </si>
  <si>
    <t>Organizar el fondo documental acumulado del IDU, lo cual se realizará conforme con lo establecido en las TVD (Tabla de Valoración Documental). Fase III Conservación Total.
Dando continuidad con la organización del fondo documental acumulado del IDU conforme a lo establecido en el PINAR.</t>
  </si>
  <si>
    <t>Organizar el fondo documental acumulado del IDU, lo cual se realizará conforme con lo establecido en las TVD (Tabla de Valoración Documental). Fase II Selección.
Dando continuidad con la organización del fondo documental acumulado del IDU conforme a lo establecido en el PGD así:
Segunda fase dividida en 2 etapas:
Etapa 1: Aplicación de TVD a 2.102 metros lineales</t>
  </si>
  <si>
    <t>Actualizar el inventario del Fondo Documental Acumulado de la entidad - FDA.
Esta actividad esta ligada con las actividades descritas en la Organización del Fondo Documental Acumulado cuya fecha de finalización esta programada para el 31/03/2024 (primera etapa), 31/12/2028 (segunda etapa).</t>
  </si>
  <si>
    <t>Actualizar la Tabla de Retención Documental (tercera versión) en donde se refleje la estructura actual de la entidad.
Nota: La actualización de la tercera versión de la TRD depende de la convalidación de la segunda versión por parte del Consejo Distrital de Archivos -CDA fechas establecidas conforme al PGD.</t>
  </si>
  <si>
    <t>Sistema de Gestión del Documento Electrónico de Archivo - SGDEA.
Plan de Preservación Digital.</t>
  </si>
  <si>
    <t>Versión</t>
  </si>
  <si>
    <t>Fecha</t>
  </si>
  <si>
    <t>Descripción Modificación</t>
  </si>
  <si>
    <t>Aprobación del plan de sostenibilidad MIPG - SIG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</si>
</sst>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540A]dd\-mmm\-yy;@"/>
  </numFmts>
  <fonts count="17" x14ac:knownFonts="1">
    <font>
      <sz val="11"/>
      <color theme="1"/>
      <name val="Calibri"/>
      <family val="2"/>
      <scheme val="minor"/>
    </font>
    <font>
      <sz val="10"/>
      <color rgb="FF000000"/>
      <name val="Arial"/>
      <family val="2"/>
    </font>
    <font>
      <b/>
      <sz val="9"/>
      <name val="Arial"/>
      <family val="2"/>
    </font>
    <font>
      <sz val="10"/>
      <name val="Arial"/>
      <family val="2"/>
    </font>
    <font>
      <sz val="8"/>
      <name val="Arial"/>
      <family val="2"/>
    </font>
    <font>
      <sz val="9"/>
      <name val="Arial"/>
      <family val="2"/>
    </font>
    <font>
      <b/>
      <sz val="8"/>
      <name val="Arial"/>
      <family val="2"/>
    </font>
    <font>
      <b/>
      <sz val="14"/>
      <name val="Arial"/>
      <family val="2"/>
    </font>
    <font>
      <b/>
      <sz val="10"/>
      <name val="Arial"/>
      <family val="2"/>
    </font>
    <font>
      <sz val="12"/>
      <name val="Arial"/>
      <family val="2"/>
    </font>
    <font>
      <b/>
      <sz val="12"/>
      <name val="Arial"/>
      <family val="2"/>
    </font>
    <font>
      <sz val="10"/>
      <color rgb="FF000000"/>
      <name val="Arial"/>
      <family val="2"/>
    </font>
    <font>
      <b/>
      <sz val="12"/>
      <color theme="0"/>
      <name val="Arial"/>
      <family val="2"/>
    </font>
    <font>
      <sz val="12"/>
      <color theme="0"/>
      <name val="Arial"/>
      <family val="2"/>
    </font>
    <font>
      <sz val="12"/>
      <color theme="1"/>
      <name val="Arial"/>
      <family val="2"/>
    </font>
    <font>
      <sz val="12"/>
      <color rgb="FFFF0000"/>
      <name val="Arial"/>
      <family val="2"/>
    </font>
    <font>
      <b/>
      <sz val="11"/>
      <name val="Arial"/>
      <family val="2"/>
      <charset val="1"/>
    </font>
  </fonts>
  <fills count="10">
    <fill>
      <patternFill patternType="none"/>
    </fill>
    <fill>
      <patternFill patternType="gray125"/>
    </fill>
    <fill>
      <patternFill patternType="solid">
        <fgColor theme="0"/>
        <bgColor indexed="64"/>
      </patternFill>
    </fill>
    <fill>
      <patternFill patternType="solid">
        <fgColor theme="0"/>
        <bgColor rgb="FF95B3D7"/>
      </patternFill>
    </fill>
    <fill>
      <patternFill patternType="solid">
        <fgColor theme="0"/>
        <bgColor rgb="FF00B050"/>
      </patternFill>
    </fill>
    <fill>
      <patternFill patternType="solid">
        <fgColor theme="0"/>
        <bgColor rgb="FF92D050"/>
      </patternFill>
    </fill>
    <fill>
      <patternFill patternType="solid">
        <fgColor theme="0"/>
        <bgColor rgb="FFFFFFFF"/>
      </patternFill>
    </fill>
    <fill>
      <patternFill patternType="solid">
        <fgColor theme="4" tint="-0.249977111117893"/>
        <bgColor rgb="FF95B3D7"/>
      </patternFill>
    </fill>
    <fill>
      <patternFill patternType="solid">
        <fgColor theme="4" tint="0.79998168889431442"/>
        <bgColor indexed="64"/>
      </patternFill>
    </fill>
    <fill>
      <patternFill patternType="solid">
        <fgColor rgb="FFD9D9D9"/>
        <bgColor rgb="FFDCE6F2"/>
      </patternFill>
    </fill>
  </fills>
  <borders count="15">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hair">
        <color auto="1"/>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right/>
      <top style="hair">
        <color indexed="64"/>
      </top>
      <bottom style="hair">
        <color indexed="64"/>
      </bottom>
      <diagonal/>
    </border>
  </borders>
  <cellStyleXfs count="5">
    <xf numFmtId="0" fontId="0" fillId="0" borderId="0"/>
    <xf numFmtId="0" fontId="1" fillId="0" borderId="0"/>
    <xf numFmtId="9" fontId="1" fillId="0" borderId="0" applyFont="0" applyFill="0" applyBorder="0" applyAlignment="0" applyProtection="0"/>
    <xf numFmtId="0" fontId="11" fillId="0" borderId="0"/>
    <xf numFmtId="0" fontId="1" fillId="0" borderId="0"/>
  </cellStyleXfs>
  <cellXfs count="85">
    <xf numFmtId="0" fontId="0" fillId="0" borderId="0" xfId="0"/>
    <xf numFmtId="0" fontId="4" fillId="2" borderId="0" xfId="1" applyFont="1" applyFill="1" applyProtection="1">
      <protection locked="0"/>
    </xf>
    <xf numFmtId="0" fontId="4" fillId="2" borderId="0" xfId="1" applyFont="1" applyFill="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4" fillId="2" borderId="0" xfId="1" applyFont="1" applyFill="1" applyAlignment="1" applyProtection="1">
      <alignment horizontal="justify" vertical="center" wrapText="1"/>
      <protection locked="0"/>
    </xf>
    <xf numFmtId="0" fontId="6" fillId="3" borderId="0" xfId="1" applyFont="1" applyFill="1" applyAlignment="1" applyProtection="1">
      <alignment horizontal="center" vertical="center" wrapText="1"/>
      <protection locked="0"/>
    </xf>
    <xf numFmtId="0" fontId="6" fillId="4" borderId="0" xfId="1" applyFont="1" applyFill="1" applyAlignment="1" applyProtection="1">
      <alignment horizontal="center" vertical="center" wrapText="1"/>
      <protection locked="0"/>
    </xf>
    <xf numFmtId="15" fontId="4" fillId="2" borderId="0" xfId="1" applyNumberFormat="1" applyFont="1" applyFill="1" applyAlignment="1" applyProtection="1">
      <alignment horizontal="center" vertical="center" wrapText="1"/>
      <protection locked="0"/>
    </xf>
    <xf numFmtId="0" fontId="4" fillId="5" borderId="0" xfId="1" applyFont="1" applyFill="1" applyAlignment="1" applyProtection="1">
      <alignment horizontal="center" vertical="center" wrapText="1"/>
      <protection locked="0"/>
    </xf>
    <xf numFmtId="9" fontId="4" fillId="6" borderId="0" xfId="1" applyNumberFormat="1" applyFont="1" applyFill="1" applyAlignment="1" applyProtection="1">
      <alignment horizontal="center" vertical="center" wrapText="1"/>
      <protection locked="0"/>
    </xf>
    <xf numFmtId="0" fontId="3" fillId="2" borderId="0" xfId="1" applyFont="1" applyFill="1" applyAlignment="1" applyProtection="1">
      <alignment horizontal="justify" vertical="center" wrapText="1"/>
      <protection locked="0"/>
    </xf>
    <xf numFmtId="0" fontId="4" fillId="2" borderId="0" xfId="1" applyFont="1" applyFill="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9" fillId="8" borderId="2"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0" fontId="3" fillId="2" borderId="0" xfId="1" applyFont="1" applyFill="1" applyAlignment="1" applyProtection="1">
      <alignment wrapText="1"/>
      <protection locked="0"/>
    </xf>
    <xf numFmtId="15" fontId="3" fillId="2" borderId="0" xfId="1" applyNumberFormat="1" applyFont="1" applyFill="1" applyAlignment="1" applyProtection="1">
      <alignment horizontal="center" vertical="center" wrapText="1"/>
      <protection locked="0"/>
    </xf>
    <xf numFmtId="0" fontId="4" fillId="2" borderId="0" xfId="1" applyFont="1" applyFill="1" applyAlignment="1" applyProtection="1">
      <alignment wrapText="1"/>
      <protection locked="0"/>
    </xf>
    <xf numFmtId="15" fontId="8" fillId="2" borderId="0" xfId="1" applyNumberFormat="1" applyFont="1" applyFill="1" applyAlignment="1" applyProtection="1">
      <alignment horizontal="center" vertical="center" wrapText="1"/>
      <protection locked="0"/>
    </xf>
    <xf numFmtId="0" fontId="9" fillId="2" borderId="0" xfId="1" applyFont="1" applyFill="1" applyAlignment="1" applyProtection="1">
      <alignment horizontal="center" vertical="center" wrapText="1"/>
      <protection locked="0"/>
    </xf>
    <xf numFmtId="0" fontId="10" fillId="2" borderId="0" xfId="1" applyFont="1" applyFill="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0" fontId="3" fillId="2" borderId="0" xfId="1" applyFont="1" applyFill="1" applyProtection="1">
      <protection locked="0"/>
    </xf>
    <xf numFmtId="0" fontId="5" fillId="2" borderId="0" xfId="1" applyFont="1" applyFill="1" applyAlignment="1" applyProtection="1">
      <alignment horizontal="center" vertical="center" wrapText="1"/>
      <protection locked="0"/>
    </xf>
    <xf numFmtId="0" fontId="3" fillId="2" borderId="0" xfId="1" applyFont="1" applyFill="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0" fontId="0" fillId="0" borderId="0" xfId="0" applyAlignment="1">
      <alignment vertical="center" wrapText="1"/>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vertical="center" wrapText="1"/>
    </xf>
    <xf numFmtId="0" fontId="0" fillId="0" borderId="5" xfId="0" pivotButton="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left" wrapText="1"/>
    </xf>
    <xf numFmtId="2" fontId="0" fillId="0" borderId="8" xfId="0" applyNumberFormat="1" applyBorder="1" applyAlignment="1">
      <alignment horizontal="center" wrapText="1"/>
    </xf>
    <xf numFmtId="0" fontId="0" fillId="0" borderId="9" xfId="0" applyBorder="1" applyAlignment="1">
      <alignment horizontal="left" wrapText="1"/>
    </xf>
    <xf numFmtId="2" fontId="0" fillId="0" borderId="10" xfId="0" applyNumberFormat="1" applyBorder="1" applyAlignment="1">
      <alignment horizontal="center" wrapText="1"/>
    </xf>
    <xf numFmtId="0" fontId="12" fillId="7" borderId="1" xfId="1" applyFont="1" applyFill="1" applyBorder="1" applyAlignment="1">
      <alignment horizontal="center" vertical="center" wrapText="1"/>
    </xf>
    <xf numFmtId="0" fontId="13" fillId="2" borderId="0" xfId="1" applyFont="1" applyFill="1" applyAlignment="1" applyProtection="1">
      <alignment horizontal="center" vertical="center"/>
      <protection locked="0"/>
    </xf>
    <xf numFmtId="0" fontId="3" fillId="2" borderId="2" xfId="1" applyFont="1" applyFill="1" applyBorder="1" applyAlignment="1" applyProtection="1">
      <alignment horizontal="center" vertical="center" wrapText="1"/>
      <protection locked="0"/>
    </xf>
    <xf numFmtId="0" fontId="9" fillId="8" borderId="2" xfId="1" applyFont="1" applyFill="1" applyBorder="1" applyAlignment="1" applyProtection="1">
      <alignment horizontal="center" vertical="center" wrapText="1"/>
      <protection locked="0"/>
    </xf>
    <xf numFmtId="0" fontId="9" fillId="8" borderId="2" xfId="1" applyFont="1" applyFill="1" applyBorder="1" applyAlignment="1" applyProtection="1">
      <alignment horizontal="justify" vertical="center" wrapText="1"/>
      <protection locked="0"/>
    </xf>
    <xf numFmtId="0" fontId="9" fillId="2" borderId="2"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justify" vertical="center" wrapText="1"/>
      <protection locked="0"/>
    </xf>
    <xf numFmtId="0" fontId="3" fillId="8" borderId="2"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0" xfId="1" applyFont="1" applyFill="1" applyProtection="1">
      <protection locked="0"/>
    </xf>
    <xf numFmtId="0" fontId="8" fillId="2" borderId="3" xfId="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0" fontId="3" fillId="2" borderId="0" xfId="1" applyFont="1" applyFill="1" applyProtection="1">
      <protection locked="0"/>
    </xf>
    <xf numFmtId="0" fontId="8" fillId="2" borderId="2" xfId="1" applyFont="1" applyFill="1" applyBorder="1" applyAlignment="1">
      <alignment horizontal="center" vertical="center" wrapText="1"/>
    </xf>
    <xf numFmtId="0" fontId="10" fillId="2" borderId="4" xfId="1" applyFont="1" applyFill="1" applyBorder="1" applyAlignment="1" applyProtection="1">
      <alignment horizontal="center" vertical="center" wrapText="1"/>
      <protection locked="0"/>
    </xf>
    <xf numFmtId="2" fontId="10" fillId="2" borderId="4" xfId="1" applyNumberFormat="1" applyFont="1" applyFill="1" applyBorder="1" applyAlignment="1" applyProtection="1">
      <alignment horizontal="center" vertical="center" wrapText="1"/>
      <protection locked="0"/>
    </xf>
    <xf numFmtId="164" fontId="9" fillId="8" borderId="2" xfId="1" applyNumberFormat="1" applyFont="1" applyFill="1" applyBorder="1" applyAlignment="1" applyProtection="1">
      <alignment horizontal="center" vertical="center" wrapText="1"/>
      <protection locked="0"/>
    </xf>
    <xf numFmtId="164" fontId="9" fillId="2" borderId="2" xfId="1" applyNumberFormat="1" applyFont="1" applyFill="1" applyBorder="1" applyAlignment="1" applyProtection="1">
      <alignment horizontal="center" vertical="center" wrapText="1"/>
      <protection locked="0"/>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3" fillId="2" borderId="0" xfId="1" applyFont="1" applyFill="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4"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7" fillId="2" borderId="0" xfId="1" applyFont="1" applyFill="1" applyAlignment="1" applyProtection="1">
      <alignment horizontal="center" vertical="center" wrapText="1"/>
      <protection locked="0"/>
    </xf>
    <xf numFmtId="0" fontId="7" fillId="2" borderId="11" xfId="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0" fontId="3" fillId="2" borderId="0" xfId="1" applyFont="1" applyFill="1" applyProtection="1">
      <protection locked="0"/>
    </xf>
    <xf numFmtId="0" fontId="5" fillId="2" borderId="0" xfId="1" applyFont="1" applyFill="1" applyAlignment="1" applyProtection="1">
      <alignment horizontal="center" vertical="center" wrapText="1"/>
      <protection locked="0"/>
    </xf>
    <xf numFmtId="0" fontId="8" fillId="2" borderId="2" xfId="1" applyFont="1" applyFill="1" applyBorder="1" applyAlignment="1">
      <alignment horizontal="center" vertical="center" wrapText="1"/>
    </xf>
    <xf numFmtId="0" fontId="16" fillId="9" borderId="2" xfId="1" applyFont="1" applyFill="1" applyBorder="1" applyAlignment="1">
      <alignment horizontal="center" vertical="center" wrapText="1"/>
    </xf>
    <xf numFmtId="0" fontId="16" fillId="9" borderId="12" xfId="1" applyFont="1" applyFill="1" applyBorder="1" applyAlignment="1">
      <alignment horizontal="center" vertical="center" wrapText="1"/>
    </xf>
    <xf numFmtId="0" fontId="16" fillId="9" borderId="13" xfId="1" applyFont="1" applyFill="1" applyBorder="1" applyAlignment="1">
      <alignment horizontal="center" vertical="center" wrapText="1"/>
    </xf>
    <xf numFmtId="0" fontId="16" fillId="9" borderId="14" xfId="1" applyFont="1" applyFill="1" applyBorder="1" applyAlignment="1">
      <alignment horizontal="center" vertical="center" wrapText="1"/>
    </xf>
    <xf numFmtId="0" fontId="1" fillId="0" borderId="0" xfId="1"/>
    <xf numFmtId="0" fontId="1" fillId="0" borderId="4" xfId="1" applyBorder="1" applyAlignment="1">
      <alignment horizontal="center" vertical="center" wrapText="1"/>
    </xf>
    <xf numFmtId="0" fontId="3" fillId="0" borderId="12" xfId="1" applyFont="1" applyBorder="1" applyAlignment="1">
      <alignment horizontal="left" vertical="center" wrapText="1"/>
    </xf>
    <xf numFmtId="0" fontId="3" fillId="0" borderId="14" xfId="1" applyFont="1" applyBorder="1" applyAlignment="1">
      <alignment horizontal="left" vertical="center" wrapText="1"/>
    </xf>
    <xf numFmtId="0" fontId="3" fillId="0" borderId="13" xfId="1" applyFont="1" applyBorder="1" applyAlignment="1">
      <alignment horizontal="left" vertical="center" wrapText="1"/>
    </xf>
    <xf numFmtId="0" fontId="1" fillId="0" borderId="4" xfId="1" applyBorder="1" applyAlignment="1">
      <alignment horizontal="left" vertical="center" wrapText="1"/>
    </xf>
    <xf numFmtId="0" fontId="1" fillId="0" borderId="0" xfId="1" applyAlignment="1">
      <alignment wrapText="1"/>
    </xf>
    <xf numFmtId="0" fontId="16" fillId="9" borderId="12" xfId="1" applyFont="1" applyFill="1" applyBorder="1" applyAlignment="1">
      <alignment horizontal="center" vertical="center" wrapText="1"/>
    </xf>
    <xf numFmtId="14" fontId="1" fillId="2" borderId="12" xfId="1" applyNumberFormat="1" applyFill="1" applyBorder="1" applyAlignment="1">
      <alignment horizontal="center" vertical="center"/>
    </xf>
    <xf numFmtId="14" fontId="1" fillId="0" borderId="4" xfId="1" applyNumberFormat="1" applyBorder="1" applyAlignment="1">
      <alignment horizontal="center" vertical="center"/>
    </xf>
  </cellXfs>
  <cellStyles count="5">
    <cellStyle name="Normal" xfId="0" builtinId="0"/>
    <cellStyle name="Normal 2" xfId="3"/>
    <cellStyle name="Normal 2 2" xfId="4"/>
    <cellStyle name="Normal 5" xfId="1"/>
    <cellStyle name="Porcentaje 4" xfId="2"/>
  </cellStyles>
  <dxfs count="30">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vertical="center" readingOrder="0"/>
    </dxf>
    <dxf>
      <alignment horizontal="general" vertical="center" readingOrder="0"/>
    </dxf>
    <dxf>
      <alignment horizontal="general" vertical="center" readingOrder="0"/>
    </dxf>
    <dxf>
      <alignment horizontal="center" readingOrder="0"/>
    </dxf>
    <dxf>
      <alignment horizontal="center" readingOrder="0"/>
    </dxf>
    <dxf>
      <alignment horizontal="center" readingOrder="0"/>
    </dxf>
    <dxf>
      <numFmt numFmtId="2" formatCode="0.00"/>
    </dxf>
    <dxf>
      <numFmt numFmtId="166" formatCode="0.000"/>
    </dxf>
    <dxf>
      <numFmt numFmtId="167" formatCode="0.0000"/>
    </dxf>
    <dxf>
      <numFmt numFmtId="168" formatCode="0.00000"/>
    </dxf>
    <dxf>
      <numFmt numFmtId="169" formatCode="0.000000"/>
    </dxf>
    <dxf>
      <numFmt numFmtId="170" formatCode="0.0000000"/>
    </dxf>
    <dxf>
      <numFmt numFmtId="169" formatCode="0.000000"/>
    </dxf>
    <dxf>
      <numFmt numFmtId="170" formatCode="0.000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1481060</xdr:colOff>
      <xdr:row>10</xdr:row>
      <xdr:rowOff>208037</xdr:rowOff>
    </xdr:from>
    <xdr:ext cx="1294798" cy="758070"/>
    <xdr:pic>
      <xdr:nvPicPr>
        <xdr:cNvPr id="2" name="Imagen 1">
          <a:extLst>
            <a:ext uri="{FF2B5EF4-FFF2-40B4-BE49-F238E27FC236}">
              <a16:creationId xmlns:a16="http://schemas.microsoft.com/office/drawing/2014/main" id="{55D4A04D-839F-4B3E-B659-F7E120A280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917" y="208037"/>
          <a:ext cx="1294798" cy="75807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e\Desktop\MIPG-SIG\Trimestre_I_2021\PLAN_ADECUACI&#211;N_SOSTENIBILIDAD_MIPG-SIG_IDU_202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ON POLITICAS"/>
      <sheetName val="Hoja1"/>
      <sheetName val="DIMENSIONES"/>
      <sheetName val="AREAS"/>
      <sheetName val="PRESENTACIÓN"/>
      <sheetName val="RESUMEN"/>
      <sheetName val="INQUIETUDES"/>
      <sheetName val="Preg NO  plan"/>
      <sheetName val="OTRAS"/>
      <sheetName val="lista"/>
      <sheetName val="Control"/>
      <sheetName val="parametros"/>
      <sheetName val="Carpeta compartida"/>
    </sheetNames>
    <sheetDataSet>
      <sheetData sheetId="0"/>
      <sheetData sheetId="1"/>
      <sheetData sheetId="2"/>
      <sheetData sheetId="3"/>
      <sheetData sheetId="4"/>
      <sheetData sheetId="5"/>
      <sheetData sheetId="6"/>
      <sheetData sheetId="7"/>
      <sheetData sheetId="8"/>
      <sheetData sheetId="9"/>
      <sheetData sheetId="10"/>
      <sheetData sheetId="11">
        <row r="6">
          <cell r="B6" t="str">
            <v>Enero</v>
          </cell>
          <cell r="C6">
            <v>1</v>
          </cell>
        </row>
        <row r="7">
          <cell r="B7" t="str">
            <v>Febrero</v>
          </cell>
          <cell r="C7">
            <v>2</v>
          </cell>
        </row>
        <row r="8">
          <cell r="B8" t="str">
            <v>Marzo</v>
          </cell>
          <cell r="C8">
            <v>3</v>
          </cell>
        </row>
        <row r="9">
          <cell r="B9" t="str">
            <v>Abril</v>
          </cell>
          <cell r="C9">
            <v>4</v>
          </cell>
        </row>
        <row r="10">
          <cell r="B10" t="str">
            <v>Mayo</v>
          </cell>
          <cell r="C10">
            <v>5</v>
          </cell>
        </row>
        <row r="11">
          <cell r="B11" t="str">
            <v>Junio</v>
          </cell>
          <cell r="C11">
            <v>6</v>
          </cell>
        </row>
        <row r="12">
          <cell r="B12" t="str">
            <v>Julio</v>
          </cell>
          <cell r="C12">
            <v>7</v>
          </cell>
        </row>
        <row r="13">
          <cell r="B13" t="str">
            <v>Agosto</v>
          </cell>
          <cell r="C13">
            <v>8</v>
          </cell>
        </row>
        <row r="14">
          <cell r="B14" t="str">
            <v>Septiembre</v>
          </cell>
          <cell r="C14">
            <v>9</v>
          </cell>
        </row>
        <row r="15">
          <cell r="B15" t="str">
            <v>Octubre</v>
          </cell>
          <cell r="C15">
            <v>10</v>
          </cell>
        </row>
        <row r="16">
          <cell r="B16" t="str">
            <v>Noviembre</v>
          </cell>
          <cell r="C16">
            <v>11</v>
          </cell>
        </row>
        <row r="17">
          <cell r="B17" t="str">
            <v>Diciembre</v>
          </cell>
          <cell r="C17">
            <v>12</v>
          </cell>
        </row>
      </sheetData>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lieth Viviana Monroy Rodriguez" refreshedDate="44488.679579861113" createdVersion="6" refreshedVersion="6" minRefreshableVersion="3" recordCount="95">
  <cacheSource type="worksheet">
    <worksheetSource ref="H14:P87" sheet="PLAN MIPG 2023"/>
  </cacheSource>
  <cacheFields count="10">
    <cacheField name="ÁREA" numFmtId="0">
      <sharedItems count="10">
        <s v="STRH"/>
        <s v="SGGC"/>
        <s v="OAP"/>
        <s v="STPC"/>
        <s v="STRT"/>
        <s v="DTGJ"/>
        <s v="OTC"/>
        <s v="SGJ "/>
        <s v="STRF"/>
        <s v="OAC"/>
      </sharedItems>
    </cacheField>
    <cacheField name="PRODUCTO" numFmtId="0">
      <sharedItems longText="1"/>
    </cacheField>
    <cacheField name="RECURSOS" numFmtId="0">
      <sharedItems/>
    </cacheField>
    <cacheField name="FACILITADOR_x000a_OAP" numFmtId="0">
      <sharedItems containsNonDate="0" containsString="0" containsBlank="1"/>
    </cacheField>
    <cacheField name="%_x000a_AVANCE_x000a_MARZO" numFmtId="0">
      <sharedItems containsString="0" containsBlank="1" containsNumber="1" containsInteger="1" minValue="0" maxValue="100"/>
    </cacheField>
    <cacheField name="OBSERVACIONES / EVIDENCIAS" numFmtId="0">
      <sharedItems containsBlank="1" longText="1"/>
    </cacheField>
    <cacheField name="SOLICITUD" numFmtId="0">
      <sharedItems containsBlank="1" longText="1"/>
    </cacheField>
    <cacheField name="%_x000a_AVANCE_x000a_JUNIO" numFmtId="0">
      <sharedItems containsString="0" containsBlank="1" containsNumber="1" containsInteger="1" minValue="5" maxValue="100"/>
    </cacheField>
    <cacheField name="OBSERVACIONES / EVIDENCIAS2" numFmtId="0">
      <sharedItems containsBlank="1" longText="1"/>
    </cacheField>
    <cacheField name="%_x000a_AVANCE_x000a_SEPTIEMBRE" numFmtId="0">
      <sharedItems containsString="0" containsBlank="1" containsNumber="1" containsInteger="1" minValue="5" maxValue="100" count="19">
        <n v="100"/>
        <n v="75"/>
        <n v="50"/>
        <n v="78"/>
        <n v="60"/>
        <n v="69"/>
        <n v="20"/>
        <n v="67"/>
        <n v="90"/>
        <m/>
        <n v="70"/>
        <n v="5"/>
        <n v="24"/>
        <n v="49"/>
        <n v="65"/>
        <n v="25"/>
        <n v="61"/>
        <n v="85"/>
        <n v="3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5">
  <r>
    <x v="0"/>
    <s v="Herramienta que permita identificar los servidores pertenecientes a grupos étnicos o en condición de discapacidad."/>
    <s v="STRH _x000a_Humanos / Tecnológicos"/>
    <m/>
    <n v="20"/>
    <s v="Se definió que la herramienta a diseñar e implementar será una encuesta - se programó reunión para el mes de abril con las profesionales del equipo SST, con el fin de definir lo relacionado con la población en situación de discapacidad."/>
    <m/>
    <n v="100"/>
    <s v="No fue necesario aplicar encuesta, sino que se solicitó al DASCD un reporte de l@s servidor@s registrad@s como pertenecientes a una etnia o con discapacidad, dado que esta información hace parte de la hv del SIDEAP .El 13 de mayo el IDU recibió el reporte"/>
    <x v="0"/>
  </r>
  <r>
    <x v="0"/>
    <s v="Reconocimiento a los servidores que se desvinculan de la Entidad implementado."/>
    <s v="STRH _x000a_Humanos / Financieros"/>
    <m/>
    <n v="10"/>
    <s v="Se definió que el reconocimiento a realizarse será simbólico y se surtirá a través de la cuenta de correo electrónico del Subsistema efr: vivemejor@idu.gov.co - En marzo se definió la inclusión del tema en la agenda de la reunión de abril del equipo efr."/>
    <m/>
    <n v="50"/>
    <s v="El equipo efr definió realizar el reconocimiento a través de una carta, y en el caso de l@s pensionad@s una reunión con la participación de directiv@s. Entre abril y junio se realizó reconocimiento a Martha Corredor y Luis Cárdenas, quienes se pensionaron"/>
    <x v="1"/>
  </r>
  <r>
    <x v="0"/>
    <s v="Documento del proceso de Gestión del Talento Humano adoptado en el SIG-MIPG que incorpore la temática de protocolo de &quot;prevención del acoso sexual laboral&quot; (término utilizado por la Secretaría Distrital de la Mujer en el documento/cartilla &quot;Acoso Laboral y Sexual Laboral Protocolo de Prevención y Atención&quot;)."/>
    <s v="STRH_x000a_Humanos"/>
    <m/>
    <n v="15"/>
    <s v="Se remitió al Comité de Convivencia la cartilla de prevención de acoso laboral y acoso sexual laboral de la Sec. General y la Sec. de la Mujer y el Protocolo Antiacoso Laboral del IDU, señalando la necesidad de actualizarlo y complementarlo con la STRH."/>
    <m/>
    <n v="30"/>
    <s v="Durante el mes de junio se revisó el Protocolo Antiacoso Laboral adoptado por el IDU, de cara a su actualización y está previsto realizar la actualización entre el mes de julio y agosto de manera articulada con el Comité de Convivencia Laboral y la OTC"/>
    <x v="0"/>
  </r>
  <r>
    <x v="1"/>
    <s v="Estudio Técnico para el fortalecimiento organizacional de la Entidad radicado"/>
    <s v="SGGC, DTAF, STRH_x000a_ Humanos"/>
    <m/>
    <m/>
    <s v="N.A."/>
    <m/>
    <n v="100"/>
    <s v="El 19-04-21 se radicó el &quot;Estudio técnico del Fortalecimiento Organizacional del IDU&quot; ante el DASCD (Oficio 20215050589911 del 15-04-21). Se recibieron sugerencias y observaciones. Estas fueron respondidas con oficio 20215050889761 del 16-06-21."/>
    <x v="0"/>
  </r>
  <r>
    <x v="0"/>
    <s v="Formato de entrevista de retiro actualizado"/>
    <s v="STRH_x000a_Humanos, tecnológicos"/>
    <m/>
    <m/>
    <s v="N.A."/>
    <m/>
    <m/>
    <s v="N.A."/>
    <x v="2"/>
  </r>
  <r>
    <x v="0"/>
    <s v="Divulgación de los valores de integridad realizada a través de podcast."/>
    <s v="STRH_x000a_Humanos / Tecnológicos"/>
    <m/>
    <n v="20"/>
    <s v="Entre el mes de febrero y marzo se han remitido a través Comunicaciones IDU cinco (5) Podcast a través de los cuales se divulgan y evidencia la vivencia de los Valores de Integridad de la Gente IDU."/>
    <m/>
    <n v="50"/>
    <s v="Entre el mes de abril y junio se han remitido a través Comunicaciones IDU ocho (8) Podcast a través de los cuales se divulgan y evidencia la vivencia de los Valores de Integridad de la Gente IDU."/>
    <x v="1"/>
  </r>
  <r>
    <x v="0"/>
    <s v="Análisis de los resultados de la encuesta de percepción de integridad realizado."/>
    <s v="STRH_x000a_Humanos / Tecnológicos"/>
    <m/>
    <m/>
    <s v="N.A."/>
    <m/>
    <n v="100"/>
    <s v="La Encuesta se aplicó entre el abril y mayo. Entre mayo y junio se realizó el análisis de los resultados y se construyó una presentación así: Objetivo-Participación y Cobertura-Resultados Generales-Conclusiones y Recomendaciones-Plan Gestión Integridad   "/>
    <x v="0"/>
  </r>
  <r>
    <x v="0"/>
    <s v="Revisión realizada (pantallazo de la parte del ítem alusivo a conflicto de intereses SIGEP)"/>
    <s v="STRH_x000a_Humanos, tecnológicos"/>
    <m/>
    <m/>
    <s v="N.A."/>
    <m/>
    <m/>
    <s v="N.A."/>
    <x v="2"/>
  </r>
  <r>
    <x v="2"/>
    <s v="Plan de Acción Política Planeación Institucional ejecutada."/>
    <s v="OAP_x000a_Consultoría_x000a_Humanos - apoyo áreas IDU"/>
    <m/>
    <n v="100"/>
    <s v="La planeación fue actualizada en 2021 cumpliendo la totalidad del plan definido."/>
    <m/>
    <n v="100"/>
    <s v="La planeación fue actualizada en 2021 cumpliendo la totalidad del plan definido"/>
    <x v="0"/>
  </r>
  <r>
    <x v="2"/>
    <s v="Plan Anticorrupción 2021."/>
    <s v="OTC, OAP áreas asociadas a PAAC_x000a_Humanos"/>
    <m/>
    <n v="25"/>
    <s v="El Plan Anticorrupción y Atención al Ciudadano se definió y publico en la WEB IDU, el primer reporte de seguimiento por ley se realiza con corte a Abril, antes del 10 día hábil siguiente al cuatrimestre."/>
    <m/>
    <n v="37"/>
    <s v="El % de avance se realiza con corte a 30 de abril, ya que por norma cada 4 meses se realiza el seguimiento al PAAC, consolidado y validado por la OCI. La implementación del PAAC se desarrolla de manera general conforme a lo planificado"/>
    <x v="3"/>
  </r>
  <r>
    <x v="2"/>
    <s v="Anteproyecto de presupuesto."/>
    <s v="STPC_x000a_OAP _x000a_Humanos"/>
    <m/>
    <m/>
    <s v="N.A."/>
    <m/>
    <m/>
    <s v="Actividades a ejecutar en el 2o semestre"/>
    <x v="0"/>
  </r>
  <r>
    <x v="2"/>
    <s v="Plan Anual de adquisiciones actualizado y publicado."/>
    <s v="OAP _x000a_Humanos"/>
    <m/>
    <n v="25"/>
    <s v="Plan anual de adquisiciones publicado con fecha 19 de enero 2021, posteriormente se ha actualizado en 14 oportunidades con corte a 31 de marzo."/>
    <m/>
    <n v="50"/>
    <s v="Con corte a 30 de junio el plan anual de adquisiciones se ha actualizado en 33 oportunidades conforme a las necesidades."/>
    <x v="1"/>
  </r>
  <r>
    <x v="3"/>
    <s v="Estados Financieros presentados."/>
    <s v="STPC_x000a_Humanos"/>
    <m/>
    <n v="25"/>
    <s v="Se reportó a la Contaduría General de la Nación los Estados Financieros de la vigencia 2020."/>
    <m/>
    <n v="50"/>
    <s v="Se reportó a la Contaduría General de la Nación los Estados Financieros del primer trimestre de 2021"/>
    <x v="1"/>
  </r>
  <r>
    <x v="4"/>
    <s v="Documentos de la Fase II y Fase III del modelo de Transición de IPv4 a IPv6 de acuerdo con la  Guía de Transición de IPv4 a_x000a_IPv6 para Colombia de MINTIC."/>
    <s v="STRT_x000a_Humanos"/>
    <m/>
    <n v="30"/>
    <s v="A la fecha está en desarrollo la Fase 2 Implementación, se han configurado:  Equipos de seguridad perimetral, Servidores con SO Linux."/>
    <m/>
    <n v="100"/>
    <s v="El contrato finalizó el 29/05/2021, se cubrieron la fase I: Planeación, fase II: Implementación, la documentación se encuentra en una carpeta compartida"/>
    <x v="0"/>
  </r>
  <r>
    <x v="4"/>
    <s v="Estrategia de publicación de datos abiertos actualizada."/>
    <s v="STRT_x000a_Humanos"/>
    <m/>
    <n v="40"/>
    <s v="Se revisó el documento DU-TI-09, se proyecto la actualización del Marco normativo, se está ajustando la estrategia de actualización con las áreas dueñas de los sets de datos abiertos."/>
    <m/>
    <n v="100"/>
    <s v="El documento DU-TI-09 ESTRATEGIA DE PUBLICACION DE DATOS ABIERTOS, con solicitud 1301 en el sistema se actualizó y adoptó"/>
    <x v="0"/>
  </r>
  <r>
    <x v="4"/>
    <s v="Intranet institucional migrada."/>
    <s v="STRT_x000a_Humanos"/>
    <m/>
    <n v="30"/>
    <s v="Se realiza la Configuración del Gestor y de la Base de datos de la Intranet en los servidores solicitados, mientras la Oficina Asesora de Comunicaciones realiza un mapeo de la Información. _x000a_Se solicita a Infraestructura Servidor sw04cc01 y Base de datos en un servidor dedicada para la Intranet._x000a_Se realizan mesa de trabajo con la Oficina Asesora de comunicaciones para definir la estructura de la Intranet."/>
    <m/>
    <n v="50"/>
    <s v="Se asiste a mesas de trabajo de los aspirantes para validación de conceptos técnicos para el cupo._x000a_Se apoya en la creación del Documento PERFIL REDISEÑO para la contratación del profesional para este rol."/>
    <x v="4"/>
  </r>
  <r>
    <x v="4"/>
    <s v="90% del plan de acción de implementación, sostenibilidad o mejora del Subsistema de Gestión de Seguridad de la Información."/>
    <s v="STRT_x000a_Humanos"/>
    <m/>
    <n v="29"/>
    <s v="De un total de 84 tareas, han finalizado 6, 15 están en estado &quot;En ejecución&quot;, y 27 están en estado &quot;Iniciado&quot;."/>
    <m/>
    <n v="51"/>
    <s v="Se tiene un avance del 51% de las 84 tareas del plan, 20 está finalizadas, 25 están en estado &quot;En Ejecución&quot;,  19 en estado &quot;Iniciada&quot; y 20 aún no han iniciado."/>
    <x v="5"/>
  </r>
  <r>
    <x v="4"/>
    <s v="Contrato adjudicado."/>
    <s v="STRT_x000a_Humanos"/>
    <m/>
    <n v="20"/>
    <s v="Está en estudio de mercado, con plazo para recibir cotizaciones hasta el 19 de abril."/>
    <m/>
    <n v="30"/>
    <s v="El proceso se encuentra publicado en PRE PLIEGOS"/>
    <x v="0"/>
  </r>
  <r>
    <x v="5"/>
    <s v=" Informes de apoderados externos"/>
    <s v="Equipo Administrativo - Humanos DTGJ SGJ_x000a_Tecnológicos - SIPROJ"/>
    <m/>
    <n v="25"/>
    <s v="Se recibió informe de gestión de dos abogados externos los cuales fueron actualizados en SIPROJ."/>
    <s v="Requerimos, se elimina la palabra permanente sobre la actividad y se modifique el producto para que quede de la siguiente forma: Informes de apoderados externos. Lo anterior justificado bajo el hecho de que el  seguimiento que el área realiza sobre los apoderados externos adscritos a la DTGJ, corresponde a los informes mensuales aportados para el pago y a las revisiones aleatorias a los procesos realizadas por el área."/>
    <n v="50"/>
    <s v="Se recibieron dos informes de gestión de apoderados externos los cuales fueron actualizados en SIPROJ"/>
    <x v="1"/>
  </r>
  <r>
    <x v="5"/>
    <s v="Actualización Normograma."/>
    <s v="Equipo Administrativo - Humanos DTGJ SGJ_x000a_Tecnológicos - SIPROJ"/>
    <m/>
    <n v="25"/>
    <s v="Se remitió de manera oportuna la actualización del normograma de la DTGJ."/>
    <m/>
    <n v="50"/>
    <s v="Se remitió el 26 de marzo de 2021 correo electrónico a la SGJ con las modificaciones pertinentes para la actualización del normograma"/>
    <x v="1"/>
  </r>
  <r>
    <x v="5"/>
    <s v="Fichas de relatoría elaboradas por los Abogados de las sentencias ejecutoriadas."/>
    <s v="Equipo Administrativo - Humanos DTGJ_x000a_Tecnológicos - SIPROJ"/>
    <m/>
    <n v="25"/>
    <s v="Se envío correo electrónico para publicación de ficha de relatoria del proceso 2007-00333. "/>
    <m/>
    <n v="50"/>
    <s v="Se reportaron 18 fichas de relatoria para ser publicadas en la intranet"/>
    <x v="1"/>
  </r>
  <r>
    <x v="5"/>
    <s v="Informe semestral al comité de conciliación sobre aplicación de las políticas de prevención de daño antijurídico."/>
    <s v="Equipo Administrativo - Humanos DTGJ_x000a_Tecnológicos - SIPROJ"/>
    <m/>
    <n v="50"/>
    <s v="En el Comité de Conciliación celebrado el 24 de febrero de 2021 Acta 4 de 2021 se presentó el Informe de Seguimiento de las Políticas de Prevención del Daño Antijurídico de la vigencia 2020."/>
    <s v="Requerimos incluir _x000a_la palabra semestral en el producto."/>
    <n v="50"/>
    <s v="En el Comité de Conciliación celebrado el 24 de febrero de 2021 Acta 4 de 2021 se presento el informe de Informe de Seguimiento de las Políticas de Prevención del Daño Antijurídico de la vigencia 2020"/>
    <x v="2"/>
  </r>
  <r>
    <x v="5"/>
    <s v="Tasa de éxito procesal de la entidad - SIPROJ."/>
    <s v="Equipo Administrativo - Humanos DTGJ_x000a_Tecnológicos - SIPROJ"/>
    <m/>
    <n v="25"/>
    <s v="Se tiene reporte Siproj de tasa de éxito procesal primer trimestre 2021 "/>
    <m/>
    <n v="50"/>
    <s v="Se anexa reporte SIPROJ con la tasa de éxito procesal del segundo semestre 2021"/>
    <x v="1"/>
  </r>
  <r>
    <x v="5"/>
    <s v="Informe anual de pagos efectuados por concepto de sentencias judiciales._x000a_"/>
    <s v="Equipo Administrativo - Humanos DTGJ_x000a_Tecnológicos - SIPROJ"/>
    <m/>
    <n v="25"/>
    <s v="Durante el primer trimestre de 2021 no se realizo ningún pago de sentencias judiciales."/>
    <s v="Requerimos se modifique la redacción del producto a: Informe anual de pagos efectuados por concepto de sentencias judiciales. Lo anterior, dado que el entregable finalmente es un informe donde se evidencia el cumplimiento de los términos para el pago, que en últimas no corresponde a un seguimiento."/>
    <n v="50"/>
    <s v="Se giraron 4 sentencias judiciales de reservas 2020"/>
    <x v="1"/>
  </r>
  <r>
    <x v="5"/>
    <s v="Fallos favorables en los que actúa como demandante el IDU."/>
    <s v="Equipo Administrativo - Humanos DTGJ_x000a_Tecnológicos - SIPROJ"/>
    <m/>
    <n v="25"/>
    <s v="En el primer trimestre de 2021 no se notificaron sentencias de procesos iniciados por IDU"/>
    <m/>
    <n v="50"/>
    <s v="En el segundo semestre de 2021 se genero una sentencia favorable ejecutoriada del proceso 2003-01109"/>
    <x v="1"/>
  </r>
  <r>
    <x v="5"/>
    <s v="Tasa de éxito procesal en repetición - SIPROJ."/>
    <s v="Equipo Administrativo - Humanos DTGJ_x000a_Tecnológicos - SIPROJ"/>
    <m/>
    <n v="25"/>
    <s v="Durante el primer trimestre no se notificaron fallos de acciones de repetición."/>
    <m/>
    <n v="50"/>
    <s v="Durante el segundo trimestre de 2021 se notificaron a la Entidad 3 Sentencias desfavorables de Acción de Repetición. Procesos 2005-01554, 2017-00078, 2017-00199"/>
    <x v="1"/>
  </r>
  <r>
    <x v="5"/>
    <s v="SIPROJ Actualizado."/>
    <s v="Equipo Administrativo - Humanos DTGJ_x000a_Tecnológicos - SIPROJ"/>
    <m/>
    <n v="25"/>
    <s v="Los abogados de la Dirección Técnica de Gestión Judicial mantienen actualizado el SIPROJ según los movimientos registrados en rama judicial."/>
    <m/>
    <n v="50"/>
    <s v="Los abogados de la Dirección Técnica de Gestión Judicial mantienen actualizado el SIPROJ según los movimientos registrados en rama judicial."/>
    <x v="1"/>
  </r>
  <r>
    <x v="6"/>
    <s v="Matriz de identificación de documentos. "/>
    <s v="OTC _x000a_Humanos"/>
    <m/>
    <m/>
    <s v="N.A."/>
    <m/>
    <n v="100"/>
    <s v="Se elaboró matriz de priorización de los documentos propuestos para traducción a lenguaje incluyente (braile/señas)"/>
    <x v="0"/>
  </r>
  <r>
    <x v="6"/>
    <s v="Memorando de solicitud de información a la STRT."/>
    <s v="OTC _x000a_Humanos"/>
    <m/>
    <n v="100"/>
    <s v="Se remitió memorando a STRT solicitando avances en la solicitud de mejora al CHAT"/>
    <m/>
    <n v="100"/>
    <s v="Se remitió memorando a STRT solicitando avances en la solicitud de mejora al CHAT"/>
    <x v="0"/>
  </r>
  <r>
    <x v="6"/>
    <s v="2 Actas."/>
    <s v="OTC _x000a_Humanos"/>
    <m/>
    <m/>
    <s v="N.A."/>
    <m/>
    <m/>
    <m/>
    <x v="2"/>
  </r>
  <r>
    <x v="6"/>
    <s v="2 plantillas de respuesta."/>
    <s v="OTC _x000a_Humanos"/>
    <m/>
    <n v="0"/>
    <m/>
    <m/>
    <n v="70"/>
    <s v="Se tradujo a lenguaje claro la carta del trato digno."/>
    <x v="0"/>
  </r>
  <r>
    <x v="6"/>
    <s v="2 caracterizaciones"/>
    <s v="OTC _x000a_Humanos"/>
    <m/>
    <n v="0"/>
    <m/>
    <m/>
    <n v="100"/>
    <s v="Se caracterizó la carta del trato digno y una respuesta de la DTP"/>
    <x v="0"/>
  </r>
  <r>
    <x v="6"/>
    <s v="Al menos 2 Piezas de comunicación divulgadas"/>
    <s v="Humanos de la OTC y STRH, tecnológicos"/>
    <m/>
    <n v="0"/>
    <m/>
    <m/>
    <m/>
    <s v="N.A."/>
    <x v="0"/>
  </r>
  <r>
    <x v="6"/>
    <s v="Piezas de comunicación."/>
    <s v="OTC _x000a_Humanos"/>
    <m/>
    <m/>
    <m/>
    <m/>
    <n v="50"/>
    <s v="Actualmente tenemos elaboradas 14 piezas de comunicación de tramites y servicios del IDU, las cuales serán divulgadas en el transcurso del mes de julio del año en curso."/>
    <x v="0"/>
  </r>
  <r>
    <x v="6"/>
    <s v="Matriz de relacionamiento de trámites con las metas de plan de desarrollo."/>
    <s v="OTC _x000a_Humanos"/>
    <m/>
    <m/>
    <m/>
    <m/>
    <m/>
    <m/>
    <x v="6"/>
  </r>
  <r>
    <x v="6"/>
    <s v="Memorando."/>
    <s v="OTC _x000a_Humanos"/>
    <m/>
    <n v="100"/>
    <s v="Se gestiono mesa de trabajo con la STRT para mejorar accesibilidad del portal de valorización mediante memorando"/>
    <m/>
    <n v="100"/>
    <s v="se gestiono mesa de trabajo con la STRT para mejorar accesibilidad del portal de valorización mediante memorando"/>
    <x v="0"/>
  </r>
  <r>
    <x v="2"/>
    <s v="Reporte de riesgos materializados asociados con trámites y servicios."/>
    <s v="OTC _x000a_Humanos"/>
    <m/>
    <m/>
    <s v="N.A. _x000a_Los reportes por parte de las dependencias se realiza el 7 de mayo. A 31 de marzo 2021 no se ha registrado ningún evento materializado que afecte los tramites y servicios."/>
    <m/>
    <n v="50"/>
    <s v="El monitoreo a los eventos se realiza conforme a lo especificado en el manual de riesgos. A la fecha de corte no se ha reportado materialización en esta vigencia que afecte a un tramite o servicio."/>
    <x v="2"/>
  </r>
  <r>
    <x v="6"/>
    <s v="Documento adoptado."/>
    <s v="OTC _x000a_Humanos"/>
    <m/>
    <n v="90"/>
    <s v="El documento del Plan de Gestión se encuentra actualizado hace falta el trámite de adopción en el sistema CHIE._x000a_Riesgo medio: Existe un capitulo de articulación interinstitucional que por los aprendizajes del proyecto corredor verde séptima, requiere ser modificado y presentó demoras en la construcción del mismo."/>
    <m/>
    <n v="100"/>
    <s v="El documento se adoptó institucionalmente en el mes de abril, habiendo sido actualizado sobre la base de las propuestas ciudadanas de las líneas de acción y las actividades para 2021."/>
    <x v="0"/>
  </r>
  <r>
    <x v="6"/>
    <s v="Publicación página WEB."/>
    <s v="OTC _x000a_Humanos"/>
    <m/>
    <m/>
    <s v="N.A."/>
    <m/>
    <n v="34"/>
    <s v="Se realizó la publicación en página WEB del seguimiento trimestral del Plan de Gestión Social y Participación Ciudadana."/>
    <x v="7"/>
  </r>
  <r>
    <x v="6"/>
    <s v="Documento adoptado."/>
    <s v="OTC _x000a_Humanos"/>
    <m/>
    <n v="10"/>
    <s v="Se avanzó en la identificación de indicadores de la política, lo cual a su vez determino a partir de mesas de trabajo la necesidad de ajuste para cada objetivo planteado._x000a_Riesgo medio: Suspensión de actividades por coyuntura de contratos PSP de la OTC."/>
    <s v="20211250158873_x000a__x000a_Se solicita la actualización de las fechas de inicio de la actividad, dicha actividad solo empezó a realizarse en el mes de mayo, con el ingreso de los profesionales de prestación de servicios encargados del tema."/>
    <n v="80"/>
    <s v="Se conforma el equipo de gestores encargado de la actualización a través de mesas de trabajo y entrevistas a profundidad. La sistematización de la información y la actualización del documento están en proceso. "/>
    <x v="8"/>
  </r>
  <r>
    <x v="6"/>
    <s v="4 Documentos adoptados."/>
    <s v="OTC _x000a_Humanos"/>
    <m/>
    <m/>
    <s v="N.A."/>
    <m/>
    <n v="15"/>
    <s v="Se conforma el primer listado de necesidades de actualización de la Guía de Gestión Social y Participación Ciudadana. "/>
    <x v="6"/>
  </r>
  <r>
    <x v="6"/>
    <s v="Mesas de diálogo realizadas."/>
    <s v="OTC _x000a_Humanos"/>
    <m/>
    <n v="20"/>
    <s v="Se realizó el 2 de marzo mesa de dialogo ciudadano con el grupo de valor &quot;Ciclistas y/o biciusuarios&quot;"/>
    <m/>
    <n v="25"/>
    <s v="Se están realizando las gestiones de logísticas y de articulación al interior de la Entidad y con la Secretaría Distrital de Movilidad, para realizar la mesa sobre accesibilidad universal. "/>
    <x v="2"/>
  </r>
  <r>
    <x v="6"/>
    <s v="Informe publicado en página web."/>
    <s v="OTC _x000a_Humanos"/>
    <m/>
    <n v="0"/>
    <m/>
    <m/>
    <m/>
    <m/>
    <x v="9"/>
  </r>
  <r>
    <x v="7"/>
    <s v="Actualización y seguimiento al micrositio &quot;Transparencia/Normatividad&quot;, en la página web de la entidad. (www.idu.gov.co)."/>
    <s v="SGJ _x000a_Humanos"/>
    <m/>
    <n v="25"/>
    <s v="A 31 de marzo se han realizado cinco actualizaciones normativas de los procesos del mapa de procesos; adicionalmente se realizó la actualización del normograma covid-19, así mismo en la página WEB Régimen Legal  se han actualizado 6 resoluciones IDU."/>
    <m/>
    <n v="50"/>
    <s v="Como resultado de la gestión para la implementación del micrositio web de normatividad se crearon contenidos más claros y accesibles para el usuario, y nos encontramos en proceso de actualización normativa. "/>
    <x v="10"/>
  </r>
  <r>
    <x v="7"/>
    <s v="Actualización del Normograma Institucional."/>
    <s v="SGJ _x000a_Humanos"/>
    <m/>
    <n v="10"/>
    <s v="Durante este trimestre se actualizaron 5 normogramas del mapa del mapa de procesos y se dio inicio a la actualización semestral de los 22 normogramas."/>
    <m/>
    <n v="50"/>
    <s v="Durante el segundo trimestre se concluyó la actualización semestral de los 22 normogramas, y adicionalmente se realizaron dos actualizaciones parciales de los procesos de innovación y gestión del conocimiento y prácticas integrales de gestión. "/>
    <x v="1"/>
  </r>
  <r>
    <x v="7"/>
    <s v="Envío de la comunicación mensual a la Secretaría Jurídica Distrital (5 primeros días de cada mes vencido)."/>
    <s v="SGJ _x000a_Humanos"/>
    <m/>
    <n v="25"/>
    <s v="Se ha enviado mensualmente a la Secretaría Jurídica Distrital el oficio en cumplimiento de la Circular 25 de 2020."/>
    <m/>
    <n v="50"/>
    <s v="Se remitieron los informes correspondientes de abril, mayo y junio, dentro de los tiempos estipulados, a la Secretaría Jurídica Distrital en cumplimiento de la Circular 25 de 2020 de la SJD. "/>
    <x v="1"/>
  </r>
  <r>
    <x v="7"/>
    <s v="Manual de Supervisión e Interventoría de la Entidad revisado y/o ajustado."/>
    <s v="SGJ _x000a_Humanos"/>
    <m/>
    <n v="10"/>
    <s v="Se conformó el equipo de trabajo Jurídico para la realización de la revisión y ajuste del manual"/>
    <m/>
    <n v="30"/>
    <s v="Como resultado de las convocatorias de las mesas de trabajo del equipo asignado, se está prestando el apoyo jurídico en dichas mesas, para la revisión de un primer avance al proyecto de modificación al Manual de Supervisión e Interventoría."/>
    <x v="1"/>
  </r>
  <r>
    <x v="2"/>
    <s v="Reporte de riesgos ambientales  materializados."/>
    <s v="OAP Apoyo SGDU_x000a_Humanos"/>
    <m/>
    <n v="5"/>
    <s v="Mediante memorando 20211150042343 se estableció el plan de trabajo de la actualización de los riesgo de la entidad donde se abarca los riesgos ambientales."/>
    <m/>
    <n v="5"/>
    <s v="En el mes de abril y mayo se actualizaron las matrices de oportunidades "/>
    <x v="11"/>
  </r>
  <r>
    <x v="8"/>
    <s v="Fase I Eliminación - Fondo Documental Acumulado Organizado."/>
    <s v="STRF_x000a_Humanos_x000a_Financieros"/>
    <m/>
    <m/>
    <s v="N.A."/>
    <m/>
    <n v="5"/>
    <s v="Se elaboraron y enviaron los memorandos para la aprobación primaria de la elaboración documental por parte de las dependencias. Se están programando reuniones para la explicación de las actividades a realizar. "/>
    <x v="12"/>
  </r>
  <r>
    <x v="8"/>
    <s v="Fase II Selección - Fondo Documental Acumulado Organizado."/>
    <s v="STRF_x000a_Humanos_x000a_Financieros"/>
    <m/>
    <m/>
    <s v="N.A."/>
    <m/>
    <m/>
    <s v="N.A."/>
    <x v="9"/>
  </r>
  <r>
    <x v="8"/>
    <s v="Fase III Conservación Total - Fondo Documental Acumulado Organizado."/>
    <s v="STRF_x000a_Financieros"/>
    <m/>
    <m/>
    <s v="N.A."/>
    <m/>
    <m/>
    <s v="N.A."/>
    <x v="9"/>
  </r>
  <r>
    <x v="8"/>
    <s v="Tabla de Retención Documental - TRD Actualizada."/>
    <s v="STRF_x000a_Humanos_x000a_Financieros"/>
    <m/>
    <n v="0"/>
    <s v="Se adjudico el contrato IDU-1664-2020. El cual se encuentra en ejecución y actualmente se están realizando las entrevistas con las dependencias."/>
    <m/>
    <n v="30"/>
    <s v="Se están realizando las revisiones de las TRD entregadas por el contratista, a la fecha se han aprobado por parte del IDU 11 tablas de las cuales esta pendiente la presentación final a cada dependencia."/>
    <x v="13"/>
  </r>
  <r>
    <x v="8"/>
    <s v="Sistema de Gestión del Documento Electrónico de Archivo - SGDEA."/>
    <s v="STRF_x000a_Financieros"/>
    <m/>
    <m/>
    <s v="N.A."/>
    <m/>
    <m/>
    <s v="N.A."/>
    <x v="9"/>
  </r>
  <r>
    <x v="8"/>
    <s v="Sistema Integrado de Conservación implementado (anualmente se realizan compras, de acuerdo con el presupuesto asignado)."/>
    <s v="Presupuesto por asignar"/>
    <m/>
    <m/>
    <s v="N.A."/>
    <m/>
    <m/>
    <s v="N.A."/>
    <x v="9"/>
  </r>
  <r>
    <x v="8"/>
    <s v="Sistema Integrado de Conservación implementado (anualmente se realizan compras, de acuerdo con el presupuesto asignado)."/>
    <s v="Presupuesto por asignar"/>
    <m/>
    <m/>
    <s v="N.A."/>
    <m/>
    <m/>
    <s v="N.A."/>
    <x v="9"/>
  </r>
  <r>
    <x v="8"/>
    <s v="Sistema Integrado de Conservación implementado (anualmente se realizan compras, de acuerdo con el presupuesto asignado)."/>
    <s v="Presupuesto por asignar"/>
    <m/>
    <m/>
    <s v="N.A."/>
    <m/>
    <m/>
    <s v="N.A."/>
    <x v="9"/>
  </r>
  <r>
    <x v="2"/>
    <s v="Estrategia de Transparencia y acceso a la información."/>
    <s v="OAP - Apoyo áreas asociadas _x000a_Humanos"/>
    <m/>
    <n v="100"/>
    <s v="Se definió en el PAAC, documento oficializado el 26/01/2021: https://www.idu.gov.co/Archivos_Portal/2021/Transparencia/Planeacion/Plan-Anticorrupcion/01-enero/PLAN-ANTICORRUPCION-Y-ATENCION-AL-CIUDADANO-PAAC-2021-V8.pdf"/>
    <m/>
    <n v="100"/>
    <s v="Se definió en el PAAC, documento oficializado el 26/01/2021: https://www.idu.gov.co/Archivos_Portal/2021/Transparencia/Planeacion/Plan-Anticorrupcion/01-enero/PLAN-ANTICORRUPCION-Y-ATENCION-AL-CIUDADANO-PAAC-2021-V8.pdf"/>
    <x v="0"/>
  </r>
  <r>
    <x v="9"/>
    <s v="Esquema de publicación en cumplimiento"/>
    <s v="Equipo de Transparencia IDU_x000a_Tecnológicos"/>
    <m/>
    <n v="25"/>
    <s v="Se realizó el seguimiento trimestral (ene-feb-mar)  junto al equipo de transparencia IDU, verificando el funcionamiento de los enlaces y su disponibilidad en la web, estos se relacionan en el documento adjunto Seguimiento-Matriz-Detallada 31/03/21."/>
    <m/>
    <n v="50"/>
    <s v="Se realizó el seguimiento trimestral (ene-feb-mar) junto al equipo de transparencia IDU, verificando el funcionamiento de los enlaces y su disponibilidad en la web, estos se relacionan en el documento adjunto Seguimiento-Matriz-Detallada 30/06/2021"/>
    <x v="1"/>
  </r>
  <r>
    <x v="6"/>
    <s v=" Informe de satisfacción PQRSD que incluye el reporte de imagen de la entidad frente a la ciudadanía encuestada, publicado en la página web."/>
    <s v="OTC - OAC _x000a_Humanos_x000a_Tecnológicos"/>
    <m/>
    <m/>
    <m/>
    <m/>
    <m/>
    <m/>
    <x v="1"/>
  </r>
  <r>
    <x v="9"/>
    <s v="En el sitio web oficial de la Entidad una sección identificada con el nombre de &quot;Transparencia y Acceso a la Información Pública&quot;"/>
    <s v="Tecnológicos_x000a_Web Master_x000a_Líder OAP Transparencia "/>
    <m/>
    <n v="25"/>
    <s v="Se encuentra dispuesto en la web dicha sección, en el link: https://www.idu.gov.co/page/ley-1712-de-2014 ."/>
    <m/>
    <n v="50"/>
    <s v="Se encuentra garantizado en la web IDU https://www.idu.gov.co/page/ley-1712-de-2014"/>
    <x v="1"/>
  </r>
  <r>
    <x v="2"/>
    <s v="Difusión en medios internos de comunicación de la ley de Transparencia"/>
    <s v="Equipo OAC"/>
    <m/>
    <m/>
    <s v="N.A."/>
    <m/>
    <n v="20"/>
    <s v="Se realizó la estrategia comunicación en conjunto con la OAC, para comenzar la difusión a partir del mes de julio. "/>
    <x v="1"/>
  </r>
  <r>
    <x v="2"/>
    <s v="Actas de reunión de seguimiento y el reporte del PAAC cuatrimestral"/>
    <s v="Líder OAP Transparencia "/>
    <m/>
    <n v="25"/>
    <s v="En enero se definieron reuniones trimestrales, la próxima se hará en abril una vez firmen los contratistas que apoyan esta labor."/>
    <m/>
    <n v="50"/>
    <s v="Esta actividad realizó en enero, abril  y se definieron reuniones trimestrales, la próxima se hará en julio y octubre de 2021."/>
    <x v="1"/>
  </r>
  <r>
    <x v="4"/>
    <s v="Índice de Información Reservada y Clasificada de la entidad actualizado"/>
    <s v="Líder  SGGC-STRT Transparencia "/>
    <m/>
    <m/>
    <s v="N.A."/>
    <m/>
    <n v="35"/>
    <s v="Se tiene el Índice de información clasificada y reservada disponible en la web de la Entidad"/>
    <x v="0"/>
  </r>
  <r>
    <x v="4"/>
    <s v="Registro de Activos  de información Transparencia y acceso a la información pública actualizado."/>
    <s v="Líder  SGGC-STRT Transparencia "/>
    <m/>
    <m/>
    <s v="N.A."/>
    <m/>
    <m/>
    <s v="N.A."/>
    <x v="0"/>
  </r>
  <r>
    <x v="9"/>
    <s v="Esquema de publicación actualizado"/>
    <s v="Tecnológicos_x000a_Web Master"/>
    <m/>
    <n v="10"/>
    <s v="Se encuentra en actualización de acuerdo con la nueva disposición de los contenidos en página web, estos_x000a_por directrices de la nueva normativa Resolución MinTic 1519 de 2020 y sus anexos. Una vez actualizado, se socializará con las áreas."/>
    <m/>
    <n v="50"/>
    <s v="Se realizo la actualización del documento esquema de publicación, socializándolo con las áreas y consolidando las observaciones. Este documento esta disponible en la página WEB desde el 30/06/2021"/>
    <x v="4"/>
  </r>
  <r>
    <x v="8"/>
    <s v="Programa de Gestión Documental de la entidad"/>
    <s v="Líder STRF Gestión Documental Transparencia "/>
    <m/>
    <n v="22"/>
    <s v="De las 70 actividades programadas para la vigencia 2021, se han ejecutado a 31 de marzo un total de 16 actividades."/>
    <m/>
    <n v="37"/>
    <s v="A la fecha se han cumplido 26 actividades, programadas a 30 de junio de 2021. El cronograma se viene ejecutando sin novedades."/>
    <x v="14"/>
  </r>
  <r>
    <x v="4"/>
    <s v="Web site con calificación A y AA"/>
    <s v="Equipo STRT-OAC-SGGC- OAP_x000a_Tecnológicos"/>
    <m/>
    <n v="20"/>
    <s v="Se realiza plan de trabajo con la Oficina Asesora de Comunicaciones para el Nivel de cumplimiento AA del portal web de la Entidad"/>
    <m/>
    <n v="40"/>
    <s v="Se hace primer diagnostico de accesibilidad Nivel A para el tramite de licencias de excavación  y se hace el plan de trabajo para darle cumplimiento._x000a_Se hace primer diagnostico de accesibilidad Nivel A para el tramite de estado de radicación de espacio publico y se hace el plan de trabajo para darle cumplimiento._x000a_Se hace primer diagnostico de accesibilidad Nivel A para el tramite de radicación de espacio publico y se hace el plan de trabajo para darle cumplimiento a este."/>
    <x v="2"/>
  </r>
  <r>
    <x v="0"/>
    <s v="Inducción y reinducción de la gente IDU"/>
    <s v="Equipo STRH"/>
    <m/>
    <m/>
    <s v="N.A."/>
    <m/>
    <m/>
    <s v="N.A."/>
    <x v="2"/>
  </r>
  <r>
    <x v="2"/>
    <s v="Plan Política para gestión de la Información Estadística."/>
    <s v="OAP - Apoyo DTE - OTC_x000a_Humanos"/>
    <m/>
    <n v="25"/>
    <s v="Se elaboro y definió el plan de trabajo para la vigencia 2021"/>
    <m/>
    <n v="25"/>
    <s v="Se adelantaron las actividades 1 y 2 la 2 actividad termina en agosto del año "/>
    <x v="15"/>
  </r>
  <r>
    <x v="2"/>
    <s v="Documento de revisión de los inventarios de activos de información publicados en la web de la SDP."/>
    <s v="OAP - Apoyo DTE - OTC_x000a_Humanos"/>
    <m/>
    <n v="5"/>
    <s v="Se realizo reunión el pasado 18 de enero donde se inicio la revisión de los inventarios publicados en  el portal de la SDP con el fin de iniciar la verificación de los mismo."/>
    <m/>
    <n v="5"/>
    <s v="Se reviso la matriz proporcionada por la SDP donde se analizaron los activos de información, donde encontraron registros susceptibles de cambio ante la SDP, labor q se encuentra en  proceso"/>
    <x v="0"/>
  </r>
  <r>
    <x v="2"/>
    <s v="Documento de validación de la información con las áreas de los inventarios de información que produce el IDU."/>
    <s v="OAP - Apoyo DTE - OTC_x000a_Humanos"/>
    <m/>
    <m/>
    <s v="N.A."/>
    <m/>
    <m/>
    <s v="N.A."/>
    <x v="2"/>
  </r>
  <r>
    <x v="2"/>
    <s v=" Documento de validación inventario de oferta. "/>
    <s v="OAP - Apoyo DTE - OTC_x000a_Humanos"/>
    <m/>
    <m/>
    <s v="N.A."/>
    <m/>
    <m/>
    <s v="N.A."/>
    <x v="6"/>
  </r>
  <r>
    <x v="2"/>
    <s v="Documento de validación de inventario de demanda de información."/>
    <s v="OAP - Apoyo DTE - OTC_x000a_Humanos"/>
    <m/>
    <m/>
    <s v="N.A."/>
    <m/>
    <m/>
    <s v="N.A."/>
    <x v="6"/>
  </r>
  <r>
    <x v="2"/>
    <s v="Diagnóstico de la información publicada en la web de la entidad."/>
    <s v="OAP - Apoyo DTE - OTC_x000a_Humanos"/>
    <m/>
    <m/>
    <s v="N.A."/>
    <m/>
    <m/>
    <s v="N.A."/>
    <x v="9"/>
  </r>
  <r>
    <x v="2"/>
    <s v="Documento de validación de información de demanda de otras entidades frente al IDU."/>
    <s v="OAP - Apoyo DTE - OTC_x000a_Humanos"/>
    <m/>
    <m/>
    <s v="N.A."/>
    <m/>
    <m/>
    <s v="N.A."/>
    <x v="9"/>
  </r>
  <r>
    <x v="2"/>
    <s v="Plan Política de Gestión del Conocimiento y la Innovación."/>
    <s v="OAP - Apoyo STRH-DTE_x000a_Humanos"/>
    <m/>
    <n v="67"/>
    <s v="Según el instrumento plan de acción definido en el formato FO-AC-24."/>
    <m/>
    <n v="67"/>
    <s v="Según el instrumento plan de acción definido en el formato FO-AC-24."/>
    <x v="0"/>
  </r>
  <r>
    <x v="2"/>
    <s v="Propuesta para generar cocreación e ideación en la entidad elaborada."/>
    <s v="Equipo Gestión de conocimiento"/>
    <m/>
    <n v="100"/>
    <s v="La propuesta es replicar el ejercicio realizado en corredor verde."/>
    <m/>
    <m/>
    <s v="Cumplida"/>
    <x v="0"/>
  </r>
  <r>
    <x v="2"/>
    <s v=" Documento con la definición de los procesos o actividades donde pueden aplicarse pruebas de experimentación."/>
    <s v="Equipo Gestión de conocimiento"/>
    <m/>
    <n v="100"/>
    <s v="En enero de 2021 la DTE definió por medio del instructivo IN-IC-14 METODOLOGÍA PARA EL SEGUIMIENTO A TRAMOS TESTIGO EN PAVIMENTOS DE LA MALLA VIAL DE BOGOTA D.C., la aplicabilidad de la experimentación en los procesos misionales de la Entidad."/>
    <m/>
    <m/>
    <s v="Cumplida"/>
    <x v="0"/>
  </r>
  <r>
    <x v="2"/>
    <s v="Propuesta sobre los métodos para aplicar procesos de innovación en el IDU."/>
    <s v="Equipo Gestión de conocimiento"/>
    <m/>
    <n v="30"/>
    <s v="Fueron identificadas lecturas claves que sirven para el tema y han sido realizadas mesas de trabajo en el marco del proyecto estratégico"/>
    <m/>
    <n v="100"/>
    <s v="Fue realizada la propuesta para aplicar los métodos de innovación en el marco del laboratorio de innovación a través de desing thinking."/>
    <x v="0"/>
  </r>
  <r>
    <x v="2"/>
    <s v="Metodología para realizar seguimiento al fortalecimiento de capacidades en innovación determinadas en el Plan Estratégico de Talento Humano."/>
    <s v="Equipo Gestión de conocimiento-STRT"/>
    <m/>
    <n v="100"/>
    <s v="Las capacidades de innovación tienen dos perspectivas: La primera, competencias en el uso de TI , medidas por el perfil digital, y la segunda en el PIC, donde se desarrollan competencias blandas y existe un mecanismo para medir el aprendizaje."/>
    <m/>
    <n v="100"/>
    <s v="Las capacidades de innovación tienen dos perspectivas: La primera, competencias en el uso de TI , medidas por el perfil digital, y la segunda en el PIC, donde se desarrollan competencias blandas y existe un mecanismo para medir el aprendizaje."/>
    <x v="0"/>
  </r>
  <r>
    <x v="2"/>
    <s v="Documento con la identificación y evaluación del estado de funcionamiento de las herramientas de uso y apropiación del conocimiento."/>
    <s v="Equipo Gestión de conocimiento-STRT"/>
    <m/>
    <n v="66"/>
    <s v="Fue diseñada la encuesta y solicitada a comunicaciones la divulgación para facilitar su diligenciamiento por parte de los servidores públicos de la entidad."/>
    <m/>
    <n v="100"/>
    <s v="Fue aplicada la encuesta, elaborado el informe y analizado en el equipo de trabajo"/>
    <x v="0"/>
  </r>
  <r>
    <x v="2"/>
    <s v="Propuesta de repositorio de buenas prácticas y lecciones aprendidas."/>
    <s v="Equipo Gestión de conocimiento"/>
    <m/>
    <n v="100"/>
    <s v="Fue analizado el aplicativo git hub el cual no cumple con las necesidades requeridas, en este sentido, la mejor opción, analizada en conjunto con la Líder del OpenErp es realizar un desarrollo sobre el módulo Sue: Gestión de Conocimiento."/>
    <m/>
    <n v="100"/>
    <s v="Fue analizado el aplicativo  git hub el cual no cumple con las necesidades requeridas, en este sentido, la mejor opción, analizada en conjunto con la Líder del OpenErp es realizar un desarrollo sobre el módulo Sue: Gestión de Conocimiento."/>
    <x v="0"/>
  </r>
  <r>
    <x v="2"/>
    <s v="Directorio donde se incorpora la referencia a los saberes de la Gente IDU."/>
    <s v="Equipo Gestión de conocimiento-STRT"/>
    <m/>
    <n v="100"/>
    <s v="Fue analizado el aplicativo Google currents sobre el cual la OAC y STRH están ultimando detalles para su aplicación a nivel institucional, oportunidad de oro para facilitar la implementación del Directorio de páginas azules."/>
    <m/>
    <n v="100"/>
    <s v="Fue analizado el aplicativo  Google currents sobre el cual la OAC y STRH están ultimando detalles para su aplicación a nivel institucional, oportunidad de oro para facilitar la implementación del Directorio de páginas azules."/>
    <x v="0"/>
  </r>
  <r>
    <x v="2"/>
    <s v="Protocolo de análisis de datos e información articulado con los lideres de las operaciones estadísticas de la entidad."/>
    <s v="Equipo Gestión de conocimiento"/>
    <m/>
    <n v="10"/>
    <s v="Se realizó una reunión con OTC para aprovechar los especialistas en estadística del área."/>
    <m/>
    <n v="50"/>
    <s v="Fue elaborada la estructura del documento y los dos primeros capítulos."/>
    <x v="0"/>
  </r>
  <r>
    <x v="2"/>
    <s v="Documento en el que se identificar la necesidad de usar herramientas analíticas de datos en los procesos misionales o en los procesos que generen operaciones estadísticas."/>
    <s v="Equipo Gestión de conocimiento-Responsables Operaciones estadísticas-STRTR"/>
    <m/>
    <n v="10"/>
    <s v="Basados en la capacitación de six sigma existe la posibilidad de utilizar minitab como herramienta para el análisis de datos."/>
    <m/>
    <n v="50"/>
    <s v="En el marco del protocolo en construcción han sido identificadas dos herramientas, está pendiente la terminación del protocolo para confirmar que no se requieran más."/>
    <x v="0"/>
  </r>
  <r>
    <x v="2"/>
    <s v="Documento con la  estrategia de comunicación para la gestión de conocimiento."/>
    <s v="Equipo Gestión de conocimiento -OAC"/>
    <m/>
    <m/>
    <m/>
    <m/>
    <n v="100"/>
    <s v="Fue incorporada la Gestión de conocimiento a la plan de comunicaciones de los subsistemas. Disponible en SUE"/>
    <x v="0"/>
  </r>
  <r>
    <x v="2"/>
    <s v="Documento en el que se identifican actores para generar alianzas estratégicas que fortalezcan acciones de gestión de conocimiento e innovación."/>
    <s v="Equipo Gestión de conocimiento"/>
    <m/>
    <m/>
    <m/>
    <m/>
    <n v="100"/>
    <s v="En equipo fue elaborado el documento de alianzas estratégicas para la gestión de conocimiento"/>
    <x v="0"/>
  </r>
  <r>
    <x v="2"/>
    <s v="Plan de Acción de Administración de Riesgos."/>
    <s v="OAP_x000a_Humanos"/>
    <m/>
    <n v="30"/>
    <s v="El plan contiene 23 actividades. En el 1er. trim. 2021 se finalizaron un total de 7 actividades, en proceso 2; la actualización del documento de política y el manual de riesgos se espera finalizarlas en el mes de abril"/>
    <m/>
    <n v="52"/>
    <s v="De 23 actividades programadas para el año, se han ejecutado 12, entre ellas se actualizó el Documento Política de riesgos, los monitoreos a las matrices de riesgos, actualización de las matrices de oportunidades"/>
    <x v="16"/>
  </r>
  <r>
    <x v="2"/>
    <s v="Mapa de Aseguramiento Institucional."/>
    <s v="OAP_x000a_Humanos"/>
    <m/>
    <n v="30"/>
    <s v="Se definió la metodología, se adoptó el formato de mapas. Al 31 marzo se cuenta con 4 aspectos claves revisados. El objetivo es analizar 10"/>
    <m/>
    <n v="70"/>
    <s v="De 11 aspectos claves se han registrado 9 análisis de mapas de aseguramiento, quedando pendiente 2 y las revisiones por parte de las dependencias asociadas a los aspectos claves."/>
    <x v="17"/>
  </r>
  <r>
    <x v="0"/>
    <s v="Invitación enviada"/>
    <s v="STRH _x000a_Humanos, tecnológicos"/>
    <m/>
    <m/>
    <s v="N.A."/>
    <m/>
    <n v="10"/>
    <s v="Se realizó consulta a la OCI en relación con algunas inquietudes sobre el Curso de Gestión de Integridad. Durante el mes de junio se recibió la información de la OCI a partir del concepto emitido por el DAFP en lo que respecta al tema. "/>
    <x v="6"/>
  </r>
  <r>
    <x v="2"/>
    <s v="FO-PE-04 Contexto Estratégico del Riesgo adoptado"/>
    <s v="OAP _x000a_Humanos, tecnológicos"/>
    <m/>
    <m/>
    <s v="N.A."/>
    <m/>
    <m/>
    <s v="N.A."/>
    <x v="0"/>
  </r>
  <r>
    <x v="2"/>
    <s v="Instructivo para tipificar, estimar, asignar y monitorear riesgos de la contratación – IDU adoptado"/>
    <s v="OAP _x000a_Humanos, tecnológicos"/>
    <m/>
    <m/>
    <s v="N.A."/>
    <m/>
    <n v="80"/>
    <s v="El instructivo se elaboró por parte de la Asesoría SES COLOMBIA, y se incluyó en el SUE para aprobación, está pendiente finalizar la adopción esperando concepto CCE. por cambios normativos._x000a__x000a_Riesgo bajo: Se esperaba que el documento quedara adoptado en el mes de junio, sin embargo, dada la incertidumbre con respecto a la preforma establecida por CCE, se solicitó concepto para la aplicación de la metodología IDU. El concepto no ha llegado, por lo que se realizará los ajustes en la propuesta para abordar lo items planteados inicialmente por CCE."/>
    <x v="0"/>
  </r>
  <r>
    <x v="2"/>
    <s v="Formato Anexo Matriz de Riesgos del contrato con esquema para el seguimiento a los riesgos"/>
    <s v="OAP _x000a_Humanos, tecnológicos"/>
    <m/>
    <m/>
    <s v="N.A."/>
    <m/>
    <n v="80"/>
    <s v="El formato se elaboró por parte de la Asesoría SES COLOMBIA, y se incluyó en el SUE para aprobación, está pendiente finalizar la adopción esperando concepto CCE. por cambios normativos."/>
    <x v="0"/>
  </r>
  <r>
    <x v="2"/>
    <s v="MG-PE-18 Manual de Riesgos versión 11 adoptado"/>
    <s v="OAP _x000a_Humanos, tecnológicos"/>
    <m/>
    <m/>
    <s v="N.A."/>
    <m/>
    <m/>
    <s v="N.A."/>
    <x v="2"/>
  </r>
  <r>
    <x v="2"/>
    <s v="MG-PE-18 Manual de Riesgos versión 11 adoptado"/>
    <s v="OAP _x000a_Humanos, tecnológicos"/>
    <m/>
    <m/>
    <s v="N.A."/>
    <m/>
    <m/>
    <s v="N.A."/>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B4:C15" firstHeaderRow="1" firstDataRow="1" firstDataCol="1"/>
  <pivotFields count="10">
    <pivotField axis="axisRow" showAll="0">
      <items count="11">
        <item x="5"/>
        <item x="9"/>
        <item x="2"/>
        <item x="6"/>
        <item x="1"/>
        <item x="7"/>
        <item x="3"/>
        <item x="8"/>
        <item x="0"/>
        <item x="4"/>
        <item t="default"/>
      </items>
    </pivotField>
    <pivotField showAll="0"/>
    <pivotField showAll="0"/>
    <pivotField showAll="0"/>
    <pivotField showAll="0"/>
    <pivotField showAll="0"/>
    <pivotField showAll="0"/>
    <pivotField showAll="0"/>
    <pivotField showAll="0"/>
    <pivotField dataField="1" showAll="0">
      <items count="20">
        <item x="11"/>
        <item x="6"/>
        <item x="12"/>
        <item x="15"/>
        <item x="18"/>
        <item x="13"/>
        <item x="2"/>
        <item x="4"/>
        <item x="16"/>
        <item x="14"/>
        <item x="7"/>
        <item x="5"/>
        <item x="10"/>
        <item x="1"/>
        <item x="3"/>
        <item x="17"/>
        <item x="8"/>
        <item x="0"/>
        <item x="9"/>
        <item t="default"/>
      </items>
    </pivotField>
  </pivotFields>
  <rowFields count="1">
    <field x="0"/>
  </rowFields>
  <rowItems count="11">
    <i>
      <x/>
    </i>
    <i>
      <x v="1"/>
    </i>
    <i>
      <x v="2"/>
    </i>
    <i>
      <x v="3"/>
    </i>
    <i>
      <x v="4"/>
    </i>
    <i>
      <x v="5"/>
    </i>
    <i>
      <x v="6"/>
    </i>
    <i>
      <x v="7"/>
    </i>
    <i>
      <x v="8"/>
    </i>
    <i>
      <x v="9"/>
    </i>
    <i t="grand">
      <x/>
    </i>
  </rowItems>
  <colItems count="1">
    <i/>
  </colItems>
  <dataFields count="1">
    <dataField name="PROMEDIO % AVANCE SEPTIEMBRE" fld="9" subtotal="average" baseField="0" baseItem="0" numFmtId="2"/>
  </dataFields>
  <formats count="30">
    <format dxfId="29">
      <pivotArea outline="0" collapsedLevelsAreSubtotals="1" fieldPosition="0"/>
    </format>
    <format dxfId="28">
      <pivotArea outline="0" collapsedLevelsAreSubtotals="1" fieldPosition="0"/>
    </format>
    <format dxfId="27">
      <pivotArea outline="0" collapsedLevelsAreSubtotals="1" fieldPosition="0"/>
    </format>
    <format dxfId="26">
      <pivotArea outline="0" collapsedLevelsAreSubtotals="1" fieldPosition="0"/>
    </format>
    <format dxfId="25">
      <pivotArea outline="0" collapsedLevelsAreSubtotals="1" fieldPosition="0"/>
    </format>
    <format dxfId="24">
      <pivotArea outline="0" collapsedLevelsAreSubtotals="1" fieldPosition="0"/>
    </format>
    <format dxfId="23">
      <pivotArea outline="0" collapsedLevelsAreSubtotals="1" fieldPosition="0"/>
    </format>
    <format dxfId="22">
      <pivotArea outline="0" collapsedLevelsAreSubtotals="1" fieldPosition="0"/>
    </format>
    <format dxfId="21">
      <pivotArea outline="0" collapsedLevelsAreSubtotals="1" fieldPosition="0"/>
    </format>
    <format dxfId="20">
      <pivotArea dataOnly="0" labelOnly="1" outline="0" axis="axisValues" fieldPosition="0"/>
    </format>
    <format dxfId="19">
      <pivotArea dataOnly="0" labelOnly="1" outline="0" axis="axisValues" fieldPosition="0"/>
    </format>
    <format dxfId="18">
      <pivotArea field="0" type="button" dataOnly="0" labelOnly="1" outline="0" axis="axisRow" fieldPosition="0"/>
    </format>
    <format dxfId="17">
      <pivotArea dataOnly="0" labelOnly="1" outline="0" axis="axisValues" fieldPosition="0"/>
    </format>
    <format dxfId="16">
      <pivotArea dataOnly="0" labelOnly="1" outline="0" axis="axisValues" fieldPosition="0"/>
    </format>
    <format dxfId="15">
      <pivotArea type="all" dataOnly="0" outline="0" fieldPosition="0"/>
    </format>
    <format dxfId="14">
      <pivotArea outline="0" collapsedLevelsAreSubtotals="1" fieldPosition="0"/>
    </format>
    <format dxfId="13">
      <pivotArea field="0" type="button" dataOnly="0" labelOnly="1" outline="0" axis="axisRow" fieldPosition="0"/>
    </format>
    <format dxfId="12">
      <pivotArea dataOnly="0" labelOnly="1" outline="0" axis="axisValues" fieldPosition="0"/>
    </format>
    <format dxfId="11">
      <pivotArea dataOnly="0" labelOnly="1" fieldPosition="0">
        <references count="1">
          <reference field="0" count="0"/>
        </references>
      </pivotArea>
    </format>
    <format dxfId="10">
      <pivotArea dataOnly="0" labelOnly="1" grandRow="1" outline="0" fieldPosition="0"/>
    </format>
    <format dxfId="9">
      <pivotArea dataOnly="0" labelOnly="1" outline="0" axis="axisValues" fieldPosition="0"/>
    </format>
    <format dxfId="8">
      <pivotArea dataOnly="0" labelOnly="1" outline="0" axis="axisValues"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0" type="button" dataOnly="0" labelOnly="1" outline="0" axis="axisRow" fieldPosition="0"/>
    </format>
    <format dxfId="3">
      <pivotArea dataOnly="0" labelOnly="1" outline="0" axis="axisValues"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E21" sqref="E21"/>
    </sheetView>
  </sheetViews>
  <sheetFormatPr baseColWidth="10" defaultRowHeight="15" x14ac:dyDescent="0.25"/>
  <cols>
    <col min="1" max="1" width="11.42578125" style="29"/>
    <col min="2" max="2" width="17.5703125" style="26" customWidth="1"/>
    <col min="3" max="3" width="21.5703125" style="27" customWidth="1"/>
    <col min="4" max="4" width="14.42578125" style="29" customWidth="1"/>
    <col min="5" max="7" width="23.28515625" style="29" bestFit="1" customWidth="1"/>
    <col min="8" max="11" width="23.28515625" style="26" bestFit="1" customWidth="1"/>
    <col min="12" max="12" width="12.5703125" style="26" customWidth="1"/>
    <col min="13" max="20" width="22.42578125" style="26" bestFit="1" customWidth="1"/>
    <col min="21" max="21" width="12.5703125" style="26" bestFit="1" customWidth="1"/>
    <col min="22" max="16384" width="11.42578125" style="26"/>
  </cols>
  <sheetData>
    <row r="1" spans="1:7" s="29" customFormat="1" x14ac:dyDescent="0.25">
      <c r="C1" s="30"/>
    </row>
    <row r="2" spans="1:7" s="29" customFormat="1" x14ac:dyDescent="0.25">
      <c r="C2" s="30"/>
    </row>
    <row r="3" spans="1:7" s="29" customFormat="1" ht="15.75" thickBot="1" x14ac:dyDescent="0.3">
      <c r="C3" s="30"/>
    </row>
    <row r="4" spans="1:7" s="28" customFormat="1" ht="33.75" customHeight="1" x14ac:dyDescent="0.25">
      <c r="A4" s="31"/>
      <c r="B4" s="32" t="s">
        <v>54</v>
      </c>
      <c r="C4" s="33" t="s">
        <v>55</v>
      </c>
      <c r="D4" s="31"/>
      <c r="E4" s="31"/>
      <c r="F4" s="31"/>
      <c r="G4" s="31"/>
    </row>
    <row r="5" spans="1:7" x14ac:dyDescent="0.25">
      <c r="B5" s="34" t="s">
        <v>32</v>
      </c>
      <c r="C5" s="35">
        <v>72.222222222222229</v>
      </c>
    </row>
    <row r="6" spans="1:7" x14ac:dyDescent="0.25">
      <c r="B6" s="34" t="s">
        <v>44</v>
      </c>
      <c r="C6" s="35">
        <v>70</v>
      </c>
    </row>
    <row r="7" spans="1:7" x14ac:dyDescent="0.25">
      <c r="B7" s="34" t="s">
        <v>26</v>
      </c>
      <c r="C7" s="35">
        <v>78.757575757575751</v>
      </c>
    </row>
    <row r="8" spans="1:7" x14ac:dyDescent="0.25">
      <c r="B8" s="34" t="s">
        <v>33</v>
      </c>
      <c r="C8" s="35">
        <v>78.13333333333334</v>
      </c>
    </row>
    <row r="9" spans="1:7" x14ac:dyDescent="0.25">
      <c r="B9" s="34" t="s">
        <v>22</v>
      </c>
      <c r="C9" s="35">
        <v>100</v>
      </c>
    </row>
    <row r="10" spans="1:7" x14ac:dyDescent="0.25">
      <c r="B10" s="34" t="s">
        <v>34</v>
      </c>
      <c r="C10" s="35">
        <v>73.75</v>
      </c>
    </row>
    <row r="11" spans="1:7" x14ac:dyDescent="0.25">
      <c r="B11" s="34" t="s">
        <v>29</v>
      </c>
      <c r="C11" s="35">
        <v>75</v>
      </c>
    </row>
    <row r="12" spans="1:7" x14ac:dyDescent="0.25">
      <c r="B12" s="34" t="s">
        <v>36</v>
      </c>
      <c r="C12" s="35">
        <v>46</v>
      </c>
    </row>
    <row r="13" spans="1:7" x14ac:dyDescent="0.25">
      <c r="B13" s="34" t="s">
        <v>21</v>
      </c>
      <c r="C13" s="35">
        <v>68.888888888888886</v>
      </c>
    </row>
    <row r="14" spans="1:7" x14ac:dyDescent="0.25">
      <c r="B14" s="34" t="s">
        <v>30</v>
      </c>
      <c r="C14" s="35">
        <v>84.875</v>
      </c>
    </row>
    <row r="15" spans="1:7" ht="15.75" thickBot="1" x14ac:dyDescent="0.3">
      <c r="B15" s="36" t="s">
        <v>50</v>
      </c>
      <c r="C15" s="37">
        <v>76.023255813953483</v>
      </c>
    </row>
    <row r="16" spans="1:7" s="29" customFormat="1" x14ac:dyDescent="0.25">
      <c r="C16" s="30"/>
    </row>
    <row r="17" spans="3:3" s="29" customFormat="1" x14ac:dyDescent="0.25">
      <c r="C17" s="30"/>
    </row>
    <row r="18" spans="3:3" s="29" customFormat="1" x14ac:dyDescent="0.25">
      <c r="C18" s="30"/>
    </row>
    <row r="19" spans="3:3" s="29" customFormat="1" x14ac:dyDescent="0.25">
      <c r="C19" s="30"/>
    </row>
    <row r="20" spans="3:3" s="29" customFormat="1" x14ac:dyDescent="0.25">
      <c r="C20" s="30"/>
    </row>
    <row r="21" spans="3:3" s="29" customFormat="1" x14ac:dyDescent="0.25">
      <c r="C21" s="30"/>
    </row>
    <row r="22" spans="3:3" s="29" customFormat="1" x14ac:dyDescent="0.25">
      <c r="C22" s="30"/>
    </row>
    <row r="23" spans="3:3" s="29" customFormat="1" x14ac:dyDescent="0.25">
      <c r="C23" s="30"/>
    </row>
    <row r="24" spans="3:3" s="29" customFormat="1" x14ac:dyDescent="0.25">
      <c r="C24" s="30"/>
    </row>
    <row r="25" spans="3:3" s="29" customFormat="1" x14ac:dyDescent="0.25">
      <c r="C25" s="30"/>
    </row>
    <row r="26" spans="3:3" s="29" customFormat="1" x14ac:dyDescent="0.25">
      <c r="C26" s="30"/>
    </row>
    <row r="27" spans="3:3" s="29" customFormat="1" x14ac:dyDescent="0.25">
      <c r="C27" s="30"/>
    </row>
    <row r="28" spans="3:3" s="29" customFormat="1" x14ac:dyDescent="0.25">
      <c r="C28" s="30"/>
    </row>
    <row r="29" spans="3:3" s="29" customFormat="1" x14ac:dyDescent="0.25">
      <c r="C29" s="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U95"/>
  <sheetViews>
    <sheetView tabSelected="1" view="pageBreakPreview" topLeftCell="A11" zoomScale="80" zoomScaleNormal="70" zoomScaleSheetLayoutView="80" workbookViewId="0">
      <pane ySplit="4" topLeftCell="A15" activePane="bottomLeft" state="frozen"/>
      <selection activeCell="A11" sqref="A11"/>
      <selection pane="bottomLeft" activeCell="C15" sqref="C15"/>
    </sheetView>
  </sheetViews>
  <sheetFormatPr baseColWidth="10" defaultColWidth="14.42578125" defaultRowHeight="0" customHeight="1" zeroHeight="1" x14ac:dyDescent="0.2"/>
  <cols>
    <col min="1" max="1" width="1.7109375" style="23" customWidth="1"/>
    <col min="2" max="2" width="29.28515625" style="3" customWidth="1"/>
    <col min="3" max="3" width="26.7109375" style="2" customWidth="1"/>
    <col min="4" max="4" width="7.42578125" style="23" customWidth="1"/>
    <col min="5" max="5" width="60.7109375" style="10" customWidth="1"/>
    <col min="6" max="6" width="14" style="25" customWidth="1"/>
    <col min="7" max="7" width="14.28515625" style="25" customWidth="1"/>
    <col min="8" max="8" width="16.28515625" style="25" customWidth="1"/>
    <col min="9" max="9" width="37.85546875" style="25" customWidth="1"/>
    <col min="10" max="10" width="19.5703125" style="25" customWidth="1"/>
    <col min="11" max="11" width="14" style="15" customWidth="1"/>
    <col min="12" max="12" width="50.5703125" style="25" customWidth="1"/>
    <col min="13" max="13" width="100.5703125" style="25" hidden="1" customWidth="1"/>
    <col min="14" max="14" width="13.85546875" style="25" customWidth="1"/>
    <col min="15" max="15" width="50.5703125" style="20" customWidth="1"/>
    <col min="16" max="16" width="16.28515625" style="15" customWidth="1"/>
    <col min="17" max="17" width="65.140625" style="10" customWidth="1"/>
    <col min="18" max="18" width="18.85546875" style="15" customWidth="1"/>
    <col min="19" max="19" width="18" style="12" customWidth="1"/>
    <col min="20" max="20" width="50.5703125" style="20" hidden="1" customWidth="1"/>
    <col min="21" max="21" width="10.7109375" style="23" customWidth="1"/>
    <col min="22" max="22" width="45.28515625" style="23" customWidth="1"/>
    <col min="23" max="16372" width="14.42578125" style="23" customWidth="1"/>
    <col min="16373" max="16384" width="17.5703125" style="23" customWidth="1"/>
  </cols>
  <sheetData>
    <row r="1" spans="2:21" ht="12.75" hidden="1" customHeight="1" x14ac:dyDescent="0.2">
      <c r="B1" s="67"/>
      <c r="C1" s="67"/>
      <c r="D1" s="67"/>
      <c r="E1" s="68"/>
      <c r="F1" s="68"/>
      <c r="G1" s="68"/>
      <c r="H1" s="68"/>
      <c r="I1" s="68"/>
      <c r="K1" s="2"/>
      <c r="L1" s="2"/>
      <c r="M1" s="2"/>
      <c r="N1" s="2"/>
      <c r="P1" s="2"/>
      <c r="Q1" s="1"/>
      <c r="R1" s="2"/>
      <c r="S1" s="11"/>
      <c r="U1" s="1"/>
    </row>
    <row r="2" spans="2:21" ht="12.75" hidden="1" customHeight="1" x14ac:dyDescent="0.2">
      <c r="B2" s="69"/>
      <c r="C2" s="69"/>
      <c r="D2" s="69"/>
      <c r="E2" s="68"/>
      <c r="F2" s="68"/>
      <c r="G2" s="68"/>
      <c r="H2" s="68"/>
      <c r="I2" s="68"/>
      <c r="J2" s="22"/>
      <c r="K2" s="2"/>
      <c r="L2" s="2"/>
      <c r="M2" s="2"/>
      <c r="N2" s="2"/>
      <c r="P2" s="2"/>
      <c r="Q2" s="1"/>
      <c r="R2" s="2"/>
      <c r="S2" s="11"/>
      <c r="U2" s="1"/>
    </row>
    <row r="3" spans="2:21" ht="37.5" hidden="1" customHeight="1" x14ac:dyDescent="0.2">
      <c r="B3" s="67"/>
      <c r="C3" s="67"/>
      <c r="D3" s="22"/>
      <c r="E3" s="67" t="s">
        <v>0</v>
      </c>
      <c r="F3" s="58"/>
      <c r="G3" s="58"/>
      <c r="H3" s="58"/>
      <c r="I3" s="22" t="s">
        <v>1</v>
      </c>
      <c r="J3" s="22"/>
      <c r="K3" s="2"/>
      <c r="L3" s="2"/>
      <c r="M3" s="2"/>
      <c r="N3" s="2"/>
      <c r="P3" s="2"/>
      <c r="Q3" s="1"/>
      <c r="R3" s="2"/>
      <c r="S3" s="11"/>
      <c r="U3" s="1"/>
    </row>
    <row r="4" spans="2:21" ht="18.75" hidden="1" customHeight="1" x14ac:dyDescent="0.2">
      <c r="B4" s="69"/>
      <c r="C4" s="69"/>
      <c r="D4" s="24"/>
      <c r="E4" s="69" t="s">
        <v>2</v>
      </c>
      <c r="F4" s="58"/>
      <c r="G4" s="58"/>
      <c r="H4" s="58"/>
      <c r="I4" s="24">
        <v>1</v>
      </c>
      <c r="J4" s="22"/>
      <c r="K4" s="2"/>
      <c r="L4" s="2"/>
      <c r="M4" s="2"/>
      <c r="N4" s="2"/>
      <c r="P4" s="2"/>
      <c r="Q4" s="1"/>
      <c r="R4" s="2"/>
      <c r="S4" s="11"/>
      <c r="U4" s="1"/>
    </row>
    <row r="5" spans="2:21" ht="21" hidden="1" customHeight="1" x14ac:dyDescent="0.2">
      <c r="D5" s="1"/>
      <c r="E5" s="4"/>
      <c r="F5" s="2"/>
      <c r="G5" s="2"/>
      <c r="H5" s="2"/>
      <c r="I5" s="2"/>
      <c r="J5" s="2"/>
      <c r="K5" s="2"/>
      <c r="L5" s="2"/>
      <c r="M5" s="2"/>
      <c r="N5" s="2"/>
      <c r="P5" s="2"/>
      <c r="Q5" s="4"/>
      <c r="R5" s="2"/>
      <c r="S5" s="11"/>
      <c r="U5" s="1"/>
    </row>
    <row r="6" spans="2:21" ht="25.5" hidden="1" customHeight="1" x14ac:dyDescent="0.2">
      <c r="D6" s="1"/>
      <c r="E6" s="58"/>
      <c r="F6" s="58"/>
      <c r="G6" s="58"/>
      <c r="H6" s="58"/>
      <c r="I6" s="5" t="s">
        <v>3</v>
      </c>
      <c r="J6" s="6" t="s">
        <v>4</v>
      </c>
      <c r="K6" s="2"/>
      <c r="L6" s="2"/>
      <c r="M6" s="2"/>
      <c r="N6" s="2"/>
      <c r="P6" s="2"/>
      <c r="Q6" s="1"/>
      <c r="R6" s="2"/>
      <c r="S6" s="11"/>
      <c r="U6" s="1"/>
    </row>
    <row r="7" spans="2:21" ht="19.5" hidden="1" customHeight="1" x14ac:dyDescent="0.2">
      <c r="D7" s="1"/>
      <c r="E7" s="58"/>
      <c r="F7" s="58"/>
      <c r="G7" s="58"/>
      <c r="H7" s="58"/>
      <c r="I7" s="7">
        <v>44227</v>
      </c>
      <c r="J7" s="7">
        <v>44307</v>
      </c>
      <c r="K7" s="2"/>
      <c r="L7" s="2" t="e">
        <f>VLOOKUP(#REF!,fecha1,2,)</f>
        <v>#REF!</v>
      </c>
      <c r="M7" s="2"/>
      <c r="N7" s="2"/>
      <c r="P7" s="2"/>
      <c r="Q7" s="1"/>
      <c r="R7" s="2"/>
      <c r="S7" s="11"/>
      <c r="U7" s="1"/>
    </row>
    <row r="8" spans="2:21" ht="15" hidden="1" customHeight="1" x14ac:dyDescent="0.2">
      <c r="D8" s="1"/>
      <c r="E8" s="58"/>
      <c r="F8" s="58"/>
      <c r="G8" s="58"/>
      <c r="H8" s="58"/>
      <c r="I8" s="58"/>
      <c r="J8" s="8" t="s">
        <v>5</v>
      </c>
      <c r="K8" s="2"/>
      <c r="L8" s="2"/>
      <c r="M8" s="2"/>
      <c r="N8" s="2"/>
      <c r="P8" s="2"/>
      <c r="Q8" s="1"/>
      <c r="R8" s="2"/>
      <c r="S8" s="11"/>
      <c r="U8" s="1"/>
    </row>
    <row r="9" spans="2:21" ht="21" hidden="1" customHeight="1" x14ac:dyDescent="0.2">
      <c r="D9" s="1"/>
      <c r="E9" s="58"/>
      <c r="F9" s="58"/>
      <c r="G9" s="58"/>
      <c r="H9" s="58"/>
      <c r="I9" s="58"/>
      <c r="J9" s="9" t="e">
        <f>#REF!</f>
        <v>#REF!</v>
      </c>
      <c r="K9" s="2"/>
      <c r="L9" s="2">
        <f>SUM(F7,G7)</f>
        <v>0</v>
      </c>
      <c r="M9" s="2"/>
      <c r="N9" s="2"/>
      <c r="P9" s="2"/>
      <c r="Q9" s="1"/>
      <c r="R9" s="2"/>
      <c r="S9" s="11"/>
      <c r="U9" s="1"/>
    </row>
    <row r="10" spans="2:21" ht="13.5" hidden="1" customHeight="1" x14ac:dyDescent="0.2">
      <c r="D10" s="1"/>
      <c r="J10" s="9"/>
      <c r="K10" s="2"/>
      <c r="L10" s="2"/>
      <c r="M10" s="2"/>
      <c r="N10" s="2"/>
      <c r="P10" s="2"/>
      <c r="R10" s="2"/>
      <c r="S10" s="11"/>
      <c r="U10" s="1"/>
    </row>
    <row r="11" spans="2:21" ht="21.75" customHeight="1" x14ac:dyDescent="0.2">
      <c r="B11" s="63"/>
      <c r="C11" s="63"/>
      <c r="D11" s="63"/>
      <c r="E11" s="65" t="s">
        <v>64</v>
      </c>
      <c r="F11" s="65"/>
      <c r="G11" s="65"/>
      <c r="H11" s="65"/>
      <c r="I11" s="65"/>
      <c r="J11" s="9"/>
      <c r="K11" s="2"/>
      <c r="L11" s="2"/>
      <c r="M11" s="2"/>
      <c r="N11" s="2"/>
      <c r="P11" s="2"/>
      <c r="R11" s="2"/>
      <c r="S11" s="11"/>
      <c r="U11" s="1"/>
    </row>
    <row r="12" spans="2:21" ht="20.25" customHeight="1" x14ac:dyDescent="0.2">
      <c r="B12" s="63"/>
      <c r="C12" s="63"/>
      <c r="D12" s="63"/>
      <c r="E12" s="65"/>
      <c r="F12" s="65"/>
      <c r="G12" s="65"/>
      <c r="H12" s="65"/>
      <c r="I12" s="65"/>
      <c r="J12" s="2"/>
      <c r="K12" s="3"/>
      <c r="L12" s="2"/>
      <c r="M12" s="2"/>
      <c r="N12" s="2"/>
      <c r="P12" s="3"/>
      <c r="Q12" s="11"/>
      <c r="R12" s="3"/>
      <c r="S12" s="11"/>
      <c r="U12" s="1"/>
    </row>
    <row r="13" spans="2:21" ht="63" customHeight="1" x14ac:dyDescent="0.2">
      <c r="B13" s="64"/>
      <c r="C13" s="64"/>
      <c r="D13" s="64"/>
      <c r="E13" s="66"/>
      <c r="F13" s="66"/>
      <c r="G13" s="66"/>
      <c r="H13" s="66"/>
      <c r="I13" s="66"/>
      <c r="J13" s="7"/>
      <c r="K13" s="19">
        <v>45016</v>
      </c>
      <c r="N13" s="19">
        <v>45107</v>
      </c>
      <c r="P13" s="19">
        <v>45199</v>
      </c>
      <c r="Q13" s="12"/>
      <c r="R13" s="19">
        <v>45291</v>
      </c>
      <c r="S13" s="11"/>
      <c r="U13" s="1"/>
    </row>
    <row r="14" spans="2:21" s="39" customFormat="1" ht="48.75" customHeight="1" x14ac:dyDescent="0.25">
      <c r="B14" s="38" t="s">
        <v>6</v>
      </c>
      <c r="C14" s="38" t="s">
        <v>6</v>
      </c>
      <c r="D14" s="38" t="s">
        <v>7</v>
      </c>
      <c r="E14" s="38" t="s">
        <v>8</v>
      </c>
      <c r="F14" s="38" t="s">
        <v>9</v>
      </c>
      <c r="G14" s="38" t="s">
        <v>10</v>
      </c>
      <c r="H14" s="38" t="s">
        <v>11</v>
      </c>
      <c r="I14" s="38" t="s">
        <v>12</v>
      </c>
      <c r="J14" s="38" t="s">
        <v>13</v>
      </c>
      <c r="K14" s="38" t="s">
        <v>14</v>
      </c>
      <c r="L14" s="38" t="s">
        <v>15</v>
      </c>
      <c r="M14" s="38" t="s">
        <v>16</v>
      </c>
      <c r="N14" s="38" t="s">
        <v>17</v>
      </c>
      <c r="O14" s="38" t="s">
        <v>15</v>
      </c>
      <c r="P14" s="38" t="s">
        <v>18</v>
      </c>
      <c r="Q14" s="38" t="s">
        <v>15</v>
      </c>
      <c r="R14" s="38" t="s">
        <v>19</v>
      </c>
      <c r="S14" s="38" t="s">
        <v>15</v>
      </c>
      <c r="T14" s="38" t="s">
        <v>51</v>
      </c>
    </row>
    <row r="15" spans="2:21" ht="60" x14ac:dyDescent="0.2">
      <c r="B15" s="59" t="s">
        <v>20</v>
      </c>
      <c r="C15" s="40" t="s">
        <v>20</v>
      </c>
      <c r="D15" s="41">
        <v>1</v>
      </c>
      <c r="E15" s="42" t="s">
        <v>208</v>
      </c>
      <c r="F15" s="54">
        <v>44958</v>
      </c>
      <c r="G15" s="54">
        <v>45291</v>
      </c>
      <c r="H15" s="41" t="s">
        <v>21</v>
      </c>
      <c r="I15" s="41" t="s">
        <v>162</v>
      </c>
      <c r="J15" s="41" t="s">
        <v>205</v>
      </c>
      <c r="K15" s="41"/>
      <c r="L15" s="41"/>
      <c r="M15" s="41"/>
      <c r="N15" s="41"/>
      <c r="O15" s="41"/>
      <c r="P15" s="41"/>
      <c r="Q15" s="42"/>
      <c r="R15" s="41"/>
      <c r="S15" s="45"/>
      <c r="T15" s="13"/>
    </row>
    <row r="16" spans="2:21" ht="94.5" customHeight="1" x14ac:dyDescent="0.2">
      <c r="B16" s="60"/>
      <c r="C16" s="40" t="s">
        <v>20</v>
      </c>
      <c r="D16" s="43">
        <v>2</v>
      </c>
      <c r="E16" s="44" t="s">
        <v>163</v>
      </c>
      <c r="F16" s="55">
        <v>44958</v>
      </c>
      <c r="G16" s="55">
        <v>45291</v>
      </c>
      <c r="H16" s="43" t="s">
        <v>21</v>
      </c>
      <c r="I16" s="43" t="s">
        <v>164</v>
      </c>
      <c r="J16" s="43" t="s">
        <v>206</v>
      </c>
      <c r="K16" s="43"/>
      <c r="L16" s="43"/>
      <c r="M16" s="43"/>
      <c r="N16" s="43"/>
      <c r="O16" s="43"/>
      <c r="P16" s="43"/>
      <c r="Q16" s="44"/>
      <c r="R16" s="43"/>
      <c r="S16" s="46"/>
      <c r="T16" s="14"/>
    </row>
    <row r="17" spans="2:20" ht="60" x14ac:dyDescent="0.2">
      <c r="B17" s="60"/>
      <c r="C17" s="40" t="s">
        <v>20</v>
      </c>
      <c r="D17" s="41">
        <v>3</v>
      </c>
      <c r="E17" s="42" t="s">
        <v>209</v>
      </c>
      <c r="F17" s="54">
        <v>44958</v>
      </c>
      <c r="G17" s="54">
        <v>45291</v>
      </c>
      <c r="H17" s="41" t="s">
        <v>21</v>
      </c>
      <c r="I17" s="41" t="s">
        <v>165</v>
      </c>
      <c r="J17" s="41" t="s">
        <v>206</v>
      </c>
      <c r="K17" s="41"/>
      <c r="L17" s="41"/>
      <c r="M17" s="41"/>
      <c r="N17" s="41"/>
      <c r="O17" s="41"/>
      <c r="P17" s="41"/>
      <c r="Q17" s="42"/>
      <c r="R17" s="41"/>
      <c r="S17" s="45"/>
      <c r="T17" s="13"/>
    </row>
    <row r="18" spans="2:20" ht="114" customHeight="1" x14ac:dyDescent="0.2">
      <c r="B18" s="60"/>
      <c r="C18" s="40" t="s">
        <v>20</v>
      </c>
      <c r="D18" s="43">
        <v>4</v>
      </c>
      <c r="E18" s="44" t="s">
        <v>210</v>
      </c>
      <c r="F18" s="55">
        <v>44958</v>
      </c>
      <c r="G18" s="55">
        <v>45291</v>
      </c>
      <c r="H18" s="43" t="s">
        <v>21</v>
      </c>
      <c r="I18" s="43" t="s">
        <v>166</v>
      </c>
      <c r="J18" s="43" t="s">
        <v>206</v>
      </c>
      <c r="K18" s="43"/>
      <c r="L18" s="43"/>
      <c r="M18" s="43"/>
      <c r="N18" s="43"/>
      <c r="O18" s="43"/>
      <c r="P18" s="43"/>
      <c r="Q18" s="44"/>
      <c r="R18" s="43"/>
      <c r="S18" s="46"/>
      <c r="T18" s="14"/>
    </row>
    <row r="19" spans="2:20" ht="45" x14ac:dyDescent="0.2">
      <c r="B19" s="61"/>
      <c r="C19" s="40" t="s">
        <v>20</v>
      </c>
      <c r="D19" s="41">
        <v>5</v>
      </c>
      <c r="E19" s="42" t="s">
        <v>211</v>
      </c>
      <c r="F19" s="54">
        <v>44958</v>
      </c>
      <c r="G19" s="54">
        <v>45291</v>
      </c>
      <c r="H19" s="41" t="s">
        <v>167</v>
      </c>
      <c r="I19" s="41" t="s">
        <v>168</v>
      </c>
      <c r="J19" s="41" t="s">
        <v>206</v>
      </c>
      <c r="K19" s="41"/>
      <c r="L19" s="41"/>
      <c r="M19" s="41"/>
      <c r="N19" s="41"/>
      <c r="O19" s="41"/>
      <c r="P19" s="41"/>
      <c r="Q19" s="42"/>
      <c r="R19" s="41"/>
      <c r="S19" s="45"/>
      <c r="T19" s="13"/>
    </row>
    <row r="20" spans="2:20" ht="60" x14ac:dyDescent="0.2">
      <c r="B20" s="62" t="s">
        <v>24</v>
      </c>
      <c r="C20" s="40" t="s">
        <v>24</v>
      </c>
      <c r="D20" s="43">
        <v>6</v>
      </c>
      <c r="E20" s="44" t="s">
        <v>169</v>
      </c>
      <c r="F20" s="55">
        <v>44958</v>
      </c>
      <c r="G20" s="55">
        <v>45291</v>
      </c>
      <c r="H20" s="43" t="s">
        <v>167</v>
      </c>
      <c r="I20" s="43" t="s">
        <v>170</v>
      </c>
      <c r="J20" s="43" t="s">
        <v>206</v>
      </c>
      <c r="K20" s="43"/>
      <c r="L20" s="43"/>
      <c r="M20" s="43"/>
      <c r="N20" s="43"/>
      <c r="O20" s="43"/>
      <c r="P20" s="43"/>
      <c r="Q20" s="44"/>
      <c r="R20" s="43"/>
      <c r="S20" s="46"/>
      <c r="T20" s="14"/>
    </row>
    <row r="21" spans="2:20" ht="55.5" customHeight="1" x14ac:dyDescent="0.2">
      <c r="B21" s="62"/>
      <c r="C21" s="40" t="s">
        <v>24</v>
      </c>
      <c r="D21" s="41">
        <v>7</v>
      </c>
      <c r="E21" s="42" t="s">
        <v>212</v>
      </c>
      <c r="F21" s="54">
        <v>44958</v>
      </c>
      <c r="G21" s="54">
        <v>45016</v>
      </c>
      <c r="H21" s="41" t="s">
        <v>21</v>
      </c>
      <c r="I21" s="41" t="s">
        <v>171</v>
      </c>
      <c r="J21" s="41" t="s">
        <v>206</v>
      </c>
      <c r="K21" s="41"/>
      <c r="L21" s="41"/>
      <c r="M21" s="41"/>
      <c r="N21" s="41"/>
      <c r="O21" s="41"/>
      <c r="P21" s="41"/>
      <c r="Q21" s="42"/>
      <c r="R21" s="41"/>
      <c r="S21" s="45"/>
      <c r="T21" s="13"/>
    </row>
    <row r="22" spans="2:20" ht="90" x14ac:dyDescent="0.2">
      <c r="B22" s="62" t="s">
        <v>25</v>
      </c>
      <c r="C22" s="40" t="s">
        <v>27</v>
      </c>
      <c r="D22" s="43">
        <v>8</v>
      </c>
      <c r="E22" s="44" t="s">
        <v>213</v>
      </c>
      <c r="F22" s="55">
        <v>44927</v>
      </c>
      <c r="G22" s="55">
        <v>45291</v>
      </c>
      <c r="H22" s="43" t="s">
        <v>26</v>
      </c>
      <c r="I22" s="43" t="s">
        <v>187</v>
      </c>
      <c r="J22" s="43" t="s">
        <v>188</v>
      </c>
      <c r="K22" s="43"/>
      <c r="L22" s="43"/>
      <c r="M22" s="43"/>
      <c r="N22" s="43"/>
      <c r="O22" s="43"/>
      <c r="P22" s="43"/>
      <c r="Q22" s="44"/>
      <c r="R22" s="43"/>
      <c r="S22" s="46"/>
      <c r="T22" s="13"/>
    </row>
    <row r="23" spans="2:20" ht="96.75" customHeight="1" x14ac:dyDescent="0.2">
      <c r="B23" s="62"/>
      <c r="C23" s="40" t="s">
        <v>27</v>
      </c>
      <c r="D23" s="41">
        <v>9</v>
      </c>
      <c r="E23" s="42" t="s">
        <v>214</v>
      </c>
      <c r="F23" s="54">
        <v>44941</v>
      </c>
      <c r="G23" s="54">
        <v>45322</v>
      </c>
      <c r="H23" s="41" t="s">
        <v>26</v>
      </c>
      <c r="I23" s="41" t="s">
        <v>189</v>
      </c>
      <c r="J23" s="41" t="s">
        <v>203</v>
      </c>
      <c r="K23" s="41"/>
      <c r="L23" s="41"/>
      <c r="M23" s="41"/>
      <c r="N23" s="41"/>
      <c r="O23" s="41"/>
      <c r="P23" s="41"/>
      <c r="Q23" s="42"/>
      <c r="R23" s="41"/>
      <c r="S23" s="45"/>
      <c r="T23" s="14"/>
    </row>
    <row r="24" spans="2:20" ht="76.5" customHeight="1" x14ac:dyDescent="0.2">
      <c r="B24" s="62" t="s">
        <v>28</v>
      </c>
      <c r="C24" s="40" t="s">
        <v>28</v>
      </c>
      <c r="D24" s="43">
        <v>10</v>
      </c>
      <c r="E24" s="44" t="s">
        <v>215</v>
      </c>
      <c r="F24" s="55">
        <v>45139</v>
      </c>
      <c r="G24" s="55">
        <v>45291</v>
      </c>
      <c r="H24" s="43" t="s">
        <v>29</v>
      </c>
      <c r="I24" s="43" t="s">
        <v>71</v>
      </c>
      <c r="J24" s="43" t="s">
        <v>140</v>
      </c>
      <c r="K24" s="43"/>
      <c r="L24" s="43"/>
      <c r="M24" s="43"/>
      <c r="N24" s="43"/>
      <c r="O24" s="43"/>
      <c r="P24" s="43"/>
      <c r="Q24" s="44"/>
      <c r="R24" s="43"/>
      <c r="S24" s="46"/>
      <c r="T24" s="13"/>
    </row>
    <row r="25" spans="2:20" ht="69.75" customHeight="1" x14ac:dyDescent="0.2">
      <c r="B25" s="62"/>
      <c r="C25" s="40" t="s">
        <v>28</v>
      </c>
      <c r="D25" s="41">
        <v>11</v>
      </c>
      <c r="E25" s="42" t="s">
        <v>216</v>
      </c>
      <c r="F25" s="54">
        <v>44958</v>
      </c>
      <c r="G25" s="54">
        <v>45291</v>
      </c>
      <c r="H25" s="41" t="s">
        <v>29</v>
      </c>
      <c r="I25" s="41" t="s">
        <v>72</v>
      </c>
      <c r="J25" s="41" t="s">
        <v>141</v>
      </c>
      <c r="K25" s="41"/>
      <c r="L25" s="41"/>
      <c r="M25" s="41"/>
      <c r="N25" s="41"/>
      <c r="O25" s="41"/>
      <c r="P25" s="41"/>
      <c r="Q25" s="42"/>
      <c r="R25" s="41"/>
      <c r="S25" s="45"/>
      <c r="T25" s="14"/>
    </row>
    <row r="26" spans="2:20" ht="51.75" customHeight="1" x14ac:dyDescent="0.2">
      <c r="B26" s="62"/>
      <c r="C26" s="40" t="s">
        <v>28</v>
      </c>
      <c r="D26" s="43">
        <v>12</v>
      </c>
      <c r="E26" s="44" t="s">
        <v>138</v>
      </c>
      <c r="F26" s="55">
        <v>44927</v>
      </c>
      <c r="G26" s="55">
        <v>45291</v>
      </c>
      <c r="H26" s="43" t="s">
        <v>26</v>
      </c>
      <c r="I26" s="43" t="s">
        <v>139</v>
      </c>
      <c r="J26" s="43" t="s">
        <v>142</v>
      </c>
      <c r="K26" s="43"/>
      <c r="L26" s="43"/>
      <c r="M26" s="43"/>
      <c r="N26" s="43"/>
      <c r="O26" s="43"/>
      <c r="P26" s="43"/>
      <c r="Q26" s="44"/>
      <c r="R26" s="43"/>
      <c r="S26" s="46"/>
      <c r="T26" s="13"/>
    </row>
    <row r="27" spans="2:20" ht="51.75" customHeight="1" x14ac:dyDescent="0.2">
      <c r="B27" s="49" t="s">
        <v>57</v>
      </c>
      <c r="C27" s="40" t="s">
        <v>57</v>
      </c>
      <c r="D27" s="41">
        <v>13</v>
      </c>
      <c r="E27" s="42" t="s">
        <v>73</v>
      </c>
      <c r="F27" s="54">
        <v>44927</v>
      </c>
      <c r="G27" s="54">
        <v>45291</v>
      </c>
      <c r="H27" s="41" t="s">
        <v>26</v>
      </c>
      <c r="I27" s="41" t="s">
        <v>74</v>
      </c>
      <c r="J27" s="41" t="s">
        <v>143</v>
      </c>
      <c r="K27" s="41"/>
      <c r="L27" s="41"/>
      <c r="M27" s="41"/>
      <c r="N27" s="41"/>
      <c r="O27" s="41"/>
      <c r="P27" s="41"/>
      <c r="Q27" s="42"/>
      <c r="R27" s="41"/>
      <c r="S27" s="45"/>
      <c r="T27" s="14"/>
    </row>
    <row r="28" spans="2:20" s="50" customFormat="1" ht="90" customHeight="1" x14ac:dyDescent="0.2">
      <c r="B28" s="49" t="s">
        <v>186</v>
      </c>
      <c r="C28" s="40" t="s">
        <v>186</v>
      </c>
      <c r="D28" s="43">
        <v>14</v>
      </c>
      <c r="E28" s="44" t="s">
        <v>184</v>
      </c>
      <c r="F28" s="55">
        <v>44927</v>
      </c>
      <c r="G28" s="55">
        <v>45291</v>
      </c>
      <c r="H28" s="43" t="s">
        <v>30</v>
      </c>
      <c r="I28" s="43" t="s">
        <v>185</v>
      </c>
      <c r="J28" s="43" t="s">
        <v>207</v>
      </c>
      <c r="K28" s="43"/>
      <c r="L28" s="43"/>
      <c r="M28" s="43"/>
      <c r="N28" s="43"/>
      <c r="O28" s="43"/>
      <c r="P28" s="43"/>
      <c r="Q28" s="44"/>
      <c r="R28" s="43">
        <v>100</v>
      </c>
      <c r="S28" s="46" t="s">
        <v>52</v>
      </c>
      <c r="T28" s="43"/>
    </row>
    <row r="29" spans="2:20" ht="100.5" customHeight="1" x14ac:dyDescent="0.2">
      <c r="B29" s="56" t="s">
        <v>31</v>
      </c>
      <c r="C29" s="40" t="s">
        <v>31</v>
      </c>
      <c r="D29" s="41">
        <v>15</v>
      </c>
      <c r="E29" s="42" t="s">
        <v>75</v>
      </c>
      <c r="F29" s="54">
        <v>44958</v>
      </c>
      <c r="G29" s="54">
        <v>45291</v>
      </c>
      <c r="H29" s="41" t="s">
        <v>32</v>
      </c>
      <c r="I29" s="41" t="s">
        <v>76</v>
      </c>
      <c r="J29" s="41" t="s">
        <v>144</v>
      </c>
      <c r="K29" s="41"/>
      <c r="L29" s="41"/>
      <c r="M29" s="41"/>
      <c r="N29" s="41"/>
      <c r="O29" s="41"/>
      <c r="P29" s="41"/>
      <c r="Q29" s="42"/>
      <c r="R29" s="41"/>
      <c r="S29" s="45"/>
      <c r="T29" s="13"/>
    </row>
    <row r="30" spans="2:20" ht="100.5" customHeight="1" x14ac:dyDescent="0.2">
      <c r="B30" s="57"/>
      <c r="C30" s="40" t="s">
        <v>31</v>
      </c>
      <c r="D30" s="43">
        <v>16</v>
      </c>
      <c r="E30" s="44" t="s">
        <v>77</v>
      </c>
      <c r="F30" s="55">
        <v>44986</v>
      </c>
      <c r="G30" s="55">
        <v>45291</v>
      </c>
      <c r="H30" s="43" t="s">
        <v>32</v>
      </c>
      <c r="I30" s="43" t="s">
        <v>78</v>
      </c>
      <c r="J30" s="43" t="s">
        <v>144</v>
      </c>
      <c r="K30" s="43"/>
      <c r="L30" s="43"/>
      <c r="M30" s="43"/>
      <c r="N30" s="43"/>
      <c r="O30" s="43"/>
      <c r="P30" s="43"/>
      <c r="Q30" s="44"/>
      <c r="R30" s="43"/>
      <c r="S30" s="46"/>
      <c r="T30" s="14"/>
    </row>
    <row r="31" spans="2:20" ht="100.5" customHeight="1" x14ac:dyDescent="0.2">
      <c r="B31" s="57"/>
      <c r="C31" s="40" t="s">
        <v>31</v>
      </c>
      <c r="D31" s="41">
        <v>17</v>
      </c>
      <c r="E31" s="42" t="s">
        <v>79</v>
      </c>
      <c r="F31" s="54">
        <v>45108</v>
      </c>
      <c r="G31" s="54">
        <v>45291</v>
      </c>
      <c r="H31" s="41" t="s">
        <v>32</v>
      </c>
      <c r="I31" s="41" t="s">
        <v>80</v>
      </c>
      <c r="J31" s="41" t="s">
        <v>144</v>
      </c>
      <c r="K31" s="41"/>
      <c r="L31" s="41"/>
      <c r="M31" s="41"/>
      <c r="N31" s="41"/>
      <c r="O31" s="41"/>
      <c r="P31" s="41"/>
      <c r="Q31" s="42"/>
      <c r="R31" s="41"/>
      <c r="S31" s="45"/>
      <c r="T31" s="13"/>
    </row>
    <row r="32" spans="2:20" ht="100.5" customHeight="1" x14ac:dyDescent="0.2">
      <c r="B32" s="57"/>
      <c r="C32" s="40" t="s">
        <v>31</v>
      </c>
      <c r="D32" s="43">
        <v>18</v>
      </c>
      <c r="E32" s="44" t="s">
        <v>81</v>
      </c>
      <c r="F32" s="55">
        <v>45261</v>
      </c>
      <c r="G32" s="55">
        <v>45291</v>
      </c>
      <c r="H32" s="43" t="s">
        <v>32</v>
      </c>
      <c r="I32" s="43" t="s">
        <v>82</v>
      </c>
      <c r="J32" s="43" t="s">
        <v>144</v>
      </c>
      <c r="K32" s="43"/>
      <c r="L32" s="43"/>
      <c r="M32" s="43"/>
      <c r="N32" s="43"/>
      <c r="O32" s="43"/>
      <c r="P32" s="43"/>
      <c r="Q32" s="44"/>
      <c r="R32" s="43"/>
      <c r="S32" s="46"/>
      <c r="T32" s="14" t="s">
        <v>56</v>
      </c>
    </row>
    <row r="33" spans="2:20" ht="100.5" customHeight="1" x14ac:dyDescent="0.2">
      <c r="B33" s="57"/>
      <c r="C33" s="40" t="s">
        <v>31</v>
      </c>
      <c r="D33" s="41">
        <v>19</v>
      </c>
      <c r="E33" s="42" t="s">
        <v>83</v>
      </c>
      <c r="F33" s="54">
        <v>44986</v>
      </c>
      <c r="G33" s="54">
        <v>45291</v>
      </c>
      <c r="H33" s="41" t="s">
        <v>32</v>
      </c>
      <c r="I33" s="41" t="s">
        <v>84</v>
      </c>
      <c r="J33" s="41" t="s">
        <v>144</v>
      </c>
      <c r="K33" s="41"/>
      <c r="L33" s="41"/>
      <c r="M33" s="41"/>
      <c r="N33" s="41"/>
      <c r="O33" s="41"/>
      <c r="P33" s="41"/>
      <c r="Q33" s="42"/>
      <c r="R33" s="41"/>
      <c r="S33" s="45"/>
      <c r="T33" s="13"/>
    </row>
    <row r="34" spans="2:20" ht="108" customHeight="1" x14ac:dyDescent="0.2">
      <c r="B34" s="70" t="s">
        <v>58</v>
      </c>
      <c r="C34" s="40" t="s">
        <v>58</v>
      </c>
      <c r="D34" s="43">
        <v>20</v>
      </c>
      <c r="E34" s="44" t="s">
        <v>65</v>
      </c>
      <c r="F34" s="55">
        <v>44986</v>
      </c>
      <c r="G34" s="55">
        <v>45291</v>
      </c>
      <c r="H34" s="43" t="s">
        <v>67</v>
      </c>
      <c r="I34" s="43" t="s">
        <v>68</v>
      </c>
      <c r="J34" s="43" t="s">
        <v>145</v>
      </c>
      <c r="K34" s="43"/>
      <c r="L34" s="43"/>
      <c r="M34" s="43"/>
      <c r="N34" s="43"/>
      <c r="O34" s="43"/>
      <c r="P34" s="43"/>
      <c r="Q34" s="44"/>
      <c r="R34" s="43"/>
      <c r="S34" s="46"/>
      <c r="T34" s="14"/>
    </row>
    <row r="35" spans="2:20" ht="95.25" customHeight="1" x14ac:dyDescent="0.2">
      <c r="B35" s="70"/>
      <c r="C35" s="40" t="s">
        <v>58</v>
      </c>
      <c r="D35" s="41">
        <v>21</v>
      </c>
      <c r="E35" s="42" t="s">
        <v>66</v>
      </c>
      <c r="F35" s="54">
        <v>45017</v>
      </c>
      <c r="G35" s="54">
        <v>45291</v>
      </c>
      <c r="H35" s="41" t="s">
        <v>67</v>
      </c>
      <c r="I35" s="41" t="s">
        <v>69</v>
      </c>
      <c r="J35" s="41" t="s">
        <v>145</v>
      </c>
      <c r="K35" s="41"/>
      <c r="L35" s="41"/>
      <c r="M35" s="41"/>
      <c r="N35" s="41"/>
      <c r="O35" s="41"/>
      <c r="P35" s="41"/>
      <c r="Q35" s="42"/>
      <c r="R35" s="41"/>
      <c r="S35" s="45"/>
      <c r="T35" s="13"/>
    </row>
    <row r="36" spans="2:20" ht="75" customHeight="1" x14ac:dyDescent="0.2">
      <c r="B36" s="70"/>
      <c r="C36" s="40" t="s">
        <v>58</v>
      </c>
      <c r="D36" s="43">
        <v>22</v>
      </c>
      <c r="E36" s="44" t="s">
        <v>217</v>
      </c>
      <c r="F36" s="55">
        <v>44962</v>
      </c>
      <c r="G36" s="55">
        <v>45291</v>
      </c>
      <c r="H36" s="43" t="s">
        <v>67</v>
      </c>
      <c r="I36" s="43" t="s">
        <v>70</v>
      </c>
      <c r="J36" s="43" t="s">
        <v>145</v>
      </c>
      <c r="K36" s="43"/>
      <c r="L36" s="43"/>
      <c r="M36" s="43"/>
      <c r="N36" s="43"/>
      <c r="O36" s="43"/>
      <c r="P36" s="43"/>
      <c r="Q36" s="44"/>
      <c r="R36" s="43"/>
      <c r="S36" s="46"/>
      <c r="T36" s="14"/>
    </row>
    <row r="37" spans="2:20" ht="75.75" customHeight="1" x14ac:dyDescent="0.2">
      <c r="B37" s="56" t="s">
        <v>59</v>
      </c>
      <c r="C37" s="40" t="s">
        <v>59</v>
      </c>
      <c r="D37" s="41">
        <v>23</v>
      </c>
      <c r="E37" s="42" t="s">
        <v>218</v>
      </c>
      <c r="F37" s="54">
        <v>44927</v>
      </c>
      <c r="G37" s="54">
        <v>45291</v>
      </c>
      <c r="H37" s="41" t="s">
        <v>87</v>
      </c>
      <c r="I37" s="41" t="s">
        <v>204</v>
      </c>
      <c r="J37" s="41" t="s">
        <v>146</v>
      </c>
      <c r="K37" s="41"/>
      <c r="L37" s="41"/>
      <c r="M37" s="41"/>
      <c r="N37" s="41"/>
      <c r="O37" s="41"/>
      <c r="P37" s="41"/>
      <c r="Q37" s="42"/>
      <c r="R37" s="41"/>
      <c r="S37" s="45"/>
      <c r="T37" s="14"/>
    </row>
    <row r="38" spans="2:20" ht="81.75" customHeight="1" x14ac:dyDescent="0.2">
      <c r="B38" s="57"/>
      <c r="C38" s="40" t="s">
        <v>59</v>
      </c>
      <c r="D38" s="43">
        <v>25</v>
      </c>
      <c r="E38" s="44" t="s">
        <v>219</v>
      </c>
      <c r="F38" s="55">
        <v>45017</v>
      </c>
      <c r="G38" s="55" t="s">
        <v>86</v>
      </c>
      <c r="H38" s="43" t="s">
        <v>87</v>
      </c>
      <c r="I38" s="43" t="s">
        <v>88</v>
      </c>
      <c r="J38" s="43" t="s">
        <v>145</v>
      </c>
      <c r="K38" s="43"/>
      <c r="L38" s="43"/>
      <c r="M38" s="43"/>
      <c r="N38" s="43"/>
      <c r="O38" s="43"/>
      <c r="P38" s="43"/>
      <c r="Q38" s="44"/>
      <c r="R38" s="43"/>
      <c r="S38" s="46"/>
      <c r="T38" s="14"/>
    </row>
    <row r="39" spans="2:20" ht="58.5" customHeight="1" x14ac:dyDescent="0.2">
      <c r="B39" s="57"/>
      <c r="C39" s="40" t="s">
        <v>59</v>
      </c>
      <c r="D39" s="41">
        <v>26</v>
      </c>
      <c r="E39" s="42" t="s">
        <v>91</v>
      </c>
      <c r="F39" s="54">
        <v>44958</v>
      </c>
      <c r="G39" s="54" t="s">
        <v>89</v>
      </c>
      <c r="H39" s="41" t="s">
        <v>87</v>
      </c>
      <c r="I39" s="41" t="s">
        <v>90</v>
      </c>
      <c r="J39" s="41" t="s">
        <v>145</v>
      </c>
      <c r="K39" s="41"/>
      <c r="L39" s="41"/>
      <c r="M39" s="41"/>
      <c r="N39" s="41"/>
      <c r="O39" s="41"/>
      <c r="P39" s="41"/>
      <c r="Q39" s="42"/>
      <c r="R39" s="41"/>
      <c r="S39" s="45"/>
      <c r="T39" s="13"/>
    </row>
    <row r="40" spans="2:20" s="47" customFormat="1" ht="93" customHeight="1" x14ac:dyDescent="0.2">
      <c r="B40" s="48"/>
      <c r="C40" s="40" t="s">
        <v>59</v>
      </c>
      <c r="D40" s="43">
        <v>27</v>
      </c>
      <c r="E40" s="44" t="s">
        <v>131</v>
      </c>
      <c r="F40" s="55">
        <v>44774</v>
      </c>
      <c r="G40" s="55">
        <v>45291</v>
      </c>
      <c r="H40" s="43" t="s">
        <v>36</v>
      </c>
      <c r="I40" s="43" t="s">
        <v>132</v>
      </c>
      <c r="J40" s="43" t="s">
        <v>147</v>
      </c>
      <c r="K40" s="43"/>
      <c r="L40" s="43"/>
      <c r="M40" s="43"/>
      <c r="N40" s="43"/>
      <c r="O40" s="43"/>
      <c r="P40" s="43"/>
      <c r="Q40" s="44"/>
      <c r="R40" s="43"/>
      <c r="S40" s="46"/>
      <c r="T40" s="41"/>
    </row>
    <row r="41" spans="2:20" s="47" customFormat="1" ht="69" customHeight="1" x14ac:dyDescent="0.2">
      <c r="B41" s="48"/>
      <c r="C41" s="40" t="s">
        <v>59</v>
      </c>
      <c r="D41" s="41">
        <v>28</v>
      </c>
      <c r="E41" s="42" t="s">
        <v>133</v>
      </c>
      <c r="F41" s="54">
        <v>44958</v>
      </c>
      <c r="G41" s="54">
        <v>45291</v>
      </c>
      <c r="H41" s="41" t="s">
        <v>36</v>
      </c>
      <c r="I41" s="41" t="s">
        <v>134</v>
      </c>
      <c r="J41" s="41" t="s">
        <v>148</v>
      </c>
      <c r="K41" s="41"/>
      <c r="L41" s="41"/>
      <c r="M41" s="41"/>
      <c r="N41" s="41"/>
      <c r="O41" s="41"/>
      <c r="P41" s="41"/>
      <c r="Q41" s="42"/>
      <c r="R41" s="41"/>
      <c r="S41" s="45"/>
      <c r="T41" s="41"/>
    </row>
    <row r="42" spans="2:20" ht="66.75" customHeight="1" x14ac:dyDescent="0.2">
      <c r="B42" s="62" t="s">
        <v>60</v>
      </c>
      <c r="C42" s="40" t="s">
        <v>60</v>
      </c>
      <c r="D42" s="43">
        <v>29</v>
      </c>
      <c r="E42" s="44" t="s">
        <v>220</v>
      </c>
      <c r="F42" s="55">
        <v>44958</v>
      </c>
      <c r="G42" s="55">
        <v>45260</v>
      </c>
      <c r="H42" s="43" t="s">
        <v>87</v>
      </c>
      <c r="I42" s="43" t="s">
        <v>92</v>
      </c>
      <c r="J42" s="43" t="s">
        <v>149</v>
      </c>
      <c r="K42" s="43"/>
      <c r="L42" s="43"/>
      <c r="M42" s="43"/>
      <c r="N42" s="43"/>
      <c r="O42" s="43"/>
      <c r="P42" s="43"/>
      <c r="Q42" s="44"/>
      <c r="R42" s="43"/>
      <c r="S42" s="46"/>
      <c r="T42" s="14"/>
    </row>
    <row r="43" spans="2:20" ht="76.5" customHeight="1" x14ac:dyDescent="0.2">
      <c r="B43" s="62"/>
      <c r="C43" s="40" t="s">
        <v>60</v>
      </c>
      <c r="D43" s="41">
        <v>30</v>
      </c>
      <c r="E43" s="42" t="s">
        <v>93</v>
      </c>
      <c r="F43" s="54">
        <v>44958</v>
      </c>
      <c r="G43" s="54">
        <v>45275</v>
      </c>
      <c r="H43" s="41" t="s">
        <v>87</v>
      </c>
      <c r="I43" s="41" t="s">
        <v>94</v>
      </c>
      <c r="J43" s="41" t="s">
        <v>150</v>
      </c>
      <c r="K43" s="41"/>
      <c r="L43" s="41"/>
      <c r="M43" s="41"/>
      <c r="N43" s="41"/>
      <c r="O43" s="41"/>
      <c r="P43" s="41"/>
      <c r="Q43" s="42"/>
      <c r="R43" s="41"/>
      <c r="S43" s="45"/>
      <c r="T43" s="13"/>
    </row>
    <row r="44" spans="2:20" ht="30" x14ac:dyDescent="0.2">
      <c r="B44" s="62" t="s">
        <v>61</v>
      </c>
      <c r="C44" s="40" t="s">
        <v>61</v>
      </c>
      <c r="D44" s="43">
        <v>31</v>
      </c>
      <c r="E44" s="44" t="s">
        <v>95</v>
      </c>
      <c r="F44" s="55">
        <v>44958</v>
      </c>
      <c r="G44" s="55" t="s">
        <v>96</v>
      </c>
      <c r="H44" s="43" t="s">
        <v>87</v>
      </c>
      <c r="I44" s="43" t="s">
        <v>97</v>
      </c>
      <c r="J44" s="43" t="s">
        <v>145</v>
      </c>
      <c r="K44" s="43"/>
      <c r="L44" s="43"/>
      <c r="M44" s="43"/>
      <c r="N44" s="43"/>
      <c r="O44" s="43"/>
      <c r="P44" s="43"/>
      <c r="Q44" s="44"/>
      <c r="R44" s="43"/>
      <c r="S44" s="46"/>
      <c r="T44" s="14"/>
    </row>
    <row r="45" spans="2:20" ht="30" x14ac:dyDescent="0.2">
      <c r="B45" s="62"/>
      <c r="C45" s="40" t="s">
        <v>61</v>
      </c>
      <c r="D45" s="41">
        <v>32</v>
      </c>
      <c r="E45" s="42" t="s">
        <v>98</v>
      </c>
      <c r="F45" s="54">
        <v>45031</v>
      </c>
      <c r="G45" s="54" t="s">
        <v>99</v>
      </c>
      <c r="H45" s="41" t="s">
        <v>87</v>
      </c>
      <c r="I45" s="41" t="s">
        <v>100</v>
      </c>
      <c r="J45" s="41" t="s">
        <v>145</v>
      </c>
      <c r="K45" s="41"/>
      <c r="L45" s="41"/>
      <c r="M45" s="41"/>
      <c r="N45" s="41"/>
      <c r="O45" s="41"/>
      <c r="P45" s="41"/>
      <c r="Q45" s="42"/>
      <c r="R45" s="41"/>
      <c r="S45" s="45"/>
      <c r="T45" s="13"/>
    </row>
    <row r="46" spans="2:20" ht="60" x14ac:dyDescent="0.2">
      <c r="B46" s="62"/>
      <c r="C46" s="40" t="s">
        <v>61</v>
      </c>
      <c r="D46" s="43">
        <v>33</v>
      </c>
      <c r="E46" s="44" t="s">
        <v>221</v>
      </c>
      <c r="F46" s="55">
        <v>44986</v>
      </c>
      <c r="G46" s="55" t="s">
        <v>85</v>
      </c>
      <c r="H46" s="43" t="s">
        <v>87</v>
      </c>
      <c r="I46" s="43" t="s">
        <v>101</v>
      </c>
      <c r="J46" s="43" t="s">
        <v>108</v>
      </c>
      <c r="K46" s="43"/>
      <c r="L46" s="43"/>
      <c r="M46" s="43"/>
      <c r="N46" s="43"/>
      <c r="O46" s="43"/>
      <c r="P46" s="43"/>
      <c r="Q46" s="44"/>
      <c r="R46" s="43"/>
      <c r="S46" s="46"/>
      <c r="T46" s="14"/>
    </row>
    <row r="47" spans="2:20" ht="99.75" customHeight="1" x14ac:dyDescent="0.2">
      <c r="B47" s="62"/>
      <c r="C47" s="40" t="s">
        <v>61</v>
      </c>
      <c r="D47" s="41">
        <v>34</v>
      </c>
      <c r="E47" s="42" t="s">
        <v>102</v>
      </c>
      <c r="F47" s="54">
        <v>44958</v>
      </c>
      <c r="G47" s="54" t="s">
        <v>85</v>
      </c>
      <c r="H47" s="41" t="s">
        <v>87</v>
      </c>
      <c r="I47" s="41" t="s">
        <v>101</v>
      </c>
      <c r="J47" s="41" t="s">
        <v>108</v>
      </c>
      <c r="K47" s="41"/>
      <c r="L47" s="41"/>
      <c r="M47" s="41"/>
      <c r="N47" s="41"/>
      <c r="O47" s="41"/>
      <c r="P47" s="41"/>
      <c r="Q47" s="42"/>
      <c r="R47" s="41"/>
      <c r="S47" s="45"/>
      <c r="T47" s="13"/>
    </row>
    <row r="48" spans="2:20" ht="30" x14ac:dyDescent="0.2">
      <c r="B48" s="62" t="s">
        <v>62</v>
      </c>
      <c r="C48" s="40" t="s">
        <v>62</v>
      </c>
      <c r="D48" s="43">
        <v>35</v>
      </c>
      <c r="E48" s="44" t="s">
        <v>222</v>
      </c>
      <c r="F48" s="55">
        <v>44958</v>
      </c>
      <c r="G48" s="55" t="s">
        <v>89</v>
      </c>
      <c r="H48" s="43" t="s">
        <v>87</v>
      </c>
      <c r="I48" s="43" t="s">
        <v>103</v>
      </c>
      <c r="J48" s="43" t="s">
        <v>145</v>
      </c>
      <c r="K48" s="43"/>
      <c r="L48" s="43"/>
      <c r="M48" s="43"/>
      <c r="N48" s="43"/>
      <c r="O48" s="43"/>
      <c r="P48" s="43"/>
      <c r="Q48" s="44"/>
      <c r="R48" s="43"/>
      <c r="S48" s="46"/>
      <c r="T48" s="14"/>
    </row>
    <row r="49" spans="2:20" ht="30" x14ac:dyDescent="0.2">
      <c r="B49" s="62"/>
      <c r="C49" s="40" t="s">
        <v>62</v>
      </c>
      <c r="D49" s="41">
        <v>36</v>
      </c>
      <c r="E49" s="42" t="s">
        <v>104</v>
      </c>
      <c r="F49" s="54">
        <v>44927</v>
      </c>
      <c r="G49" s="54" t="s">
        <v>105</v>
      </c>
      <c r="H49" s="41" t="s">
        <v>87</v>
      </c>
      <c r="I49" s="41" t="s">
        <v>106</v>
      </c>
      <c r="J49" s="41" t="s">
        <v>145</v>
      </c>
      <c r="K49" s="41"/>
      <c r="L49" s="41"/>
      <c r="M49" s="41"/>
      <c r="N49" s="41"/>
      <c r="O49" s="41"/>
      <c r="P49" s="41"/>
      <c r="Q49" s="42"/>
      <c r="R49" s="41"/>
      <c r="S49" s="45"/>
      <c r="T49" s="13"/>
    </row>
    <row r="50" spans="2:20" ht="57" customHeight="1" x14ac:dyDescent="0.2">
      <c r="B50" s="51" t="s">
        <v>63</v>
      </c>
      <c r="C50" s="40" t="s">
        <v>63</v>
      </c>
      <c r="D50" s="43">
        <v>37</v>
      </c>
      <c r="E50" s="44" t="s">
        <v>112</v>
      </c>
      <c r="F50" s="55">
        <v>44927</v>
      </c>
      <c r="G50" s="55">
        <v>45291</v>
      </c>
      <c r="H50" s="43" t="s">
        <v>135</v>
      </c>
      <c r="I50" s="43" t="s">
        <v>113</v>
      </c>
      <c r="J50" s="43" t="s">
        <v>151</v>
      </c>
      <c r="K50" s="43"/>
      <c r="L50" s="43"/>
      <c r="M50" s="43"/>
      <c r="N50" s="43"/>
      <c r="O50" s="43"/>
      <c r="P50" s="43"/>
      <c r="Q50" s="44"/>
      <c r="R50" s="43"/>
      <c r="S50" s="46"/>
      <c r="T50" s="14"/>
    </row>
    <row r="51" spans="2:20" ht="153" customHeight="1" x14ac:dyDescent="0.2">
      <c r="B51" s="59" t="s">
        <v>35</v>
      </c>
      <c r="C51" s="40" t="s">
        <v>35</v>
      </c>
      <c r="D51" s="41">
        <v>38</v>
      </c>
      <c r="E51" s="42" t="s">
        <v>249</v>
      </c>
      <c r="F51" s="54">
        <v>44958</v>
      </c>
      <c r="G51" s="54">
        <v>45382</v>
      </c>
      <c r="H51" s="41" t="s">
        <v>36</v>
      </c>
      <c r="I51" s="41" t="s">
        <v>37</v>
      </c>
      <c r="J51" s="41" t="s">
        <v>152</v>
      </c>
      <c r="K51" s="41"/>
      <c r="L51" s="41"/>
      <c r="M51" s="41"/>
      <c r="N51" s="41"/>
      <c r="O51" s="41"/>
      <c r="P51" s="41"/>
      <c r="Q51" s="42"/>
      <c r="R51" s="41"/>
      <c r="S51" s="45"/>
      <c r="T51" s="13"/>
    </row>
    <row r="52" spans="2:20" s="47" customFormat="1" ht="110.25" customHeight="1" x14ac:dyDescent="0.2">
      <c r="B52" s="60"/>
      <c r="C52" s="40" t="s">
        <v>35</v>
      </c>
      <c r="D52" s="43">
        <v>39</v>
      </c>
      <c r="E52" s="44" t="s">
        <v>223</v>
      </c>
      <c r="F52" s="55">
        <v>45689</v>
      </c>
      <c r="G52" s="55">
        <v>47118</v>
      </c>
      <c r="H52" s="43" t="s">
        <v>36</v>
      </c>
      <c r="I52" s="43" t="s">
        <v>37</v>
      </c>
      <c r="J52" s="43" t="s">
        <v>153</v>
      </c>
      <c r="K52" s="43"/>
      <c r="L52" s="43"/>
      <c r="M52" s="43"/>
      <c r="N52" s="43"/>
      <c r="O52" s="43"/>
      <c r="P52" s="43"/>
      <c r="Q52" s="44"/>
      <c r="R52" s="43"/>
      <c r="S52" s="46"/>
      <c r="T52" s="41"/>
    </row>
    <row r="53" spans="2:20" s="47" customFormat="1" ht="110.25" customHeight="1" x14ac:dyDescent="0.2">
      <c r="B53" s="60"/>
      <c r="C53" s="40" t="s">
        <v>35</v>
      </c>
      <c r="D53" s="41">
        <v>40</v>
      </c>
      <c r="E53" s="42" t="s">
        <v>248</v>
      </c>
      <c r="F53" s="54">
        <v>45293</v>
      </c>
      <c r="G53" s="54">
        <v>46022</v>
      </c>
      <c r="H53" s="41" t="s">
        <v>36</v>
      </c>
      <c r="I53" s="41" t="s">
        <v>38</v>
      </c>
      <c r="J53" s="41" t="s">
        <v>114</v>
      </c>
      <c r="K53" s="41"/>
      <c r="L53" s="41"/>
      <c r="M53" s="41"/>
      <c r="N53" s="41"/>
      <c r="O53" s="41"/>
      <c r="P53" s="41"/>
      <c r="Q53" s="42"/>
      <c r="R53" s="41"/>
      <c r="S53" s="45"/>
      <c r="T53" s="41"/>
    </row>
    <row r="54" spans="2:20" s="47" customFormat="1" ht="110.25" customHeight="1" x14ac:dyDescent="0.2">
      <c r="B54" s="60"/>
      <c r="C54" s="40" t="s">
        <v>35</v>
      </c>
      <c r="D54" s="43">
        <v>41</v>
      </c>
      <c r="E54" s="44" t="s">
        <v>224</v>
      </c>
      <c r="F54" s="55">
        <v>44958</v>
      </c>
      <c r="G54" s="55">
        <v>45291</v>
      </c>
      <c r="H54" s="43" t="s">
        <v>36</v>
      </c>
      <c r="I54" s="43" t="s">
        <v>40</v>
      </c>
      <c r="J54" s="43" t="s">
        <v>41</v>
      </c>
      <c r="K54" s="43"/>
      <c r="L54" s="43"/>
      <c r="M54" s="43"/>
      <c r="N54" s="43"/>
      <c r="O54" s="43"/>
      <c r="P54" s="43"/>
      <c r="Q54" s="44"/>
      <c r="R54" s="43"/>
      <c r="S54" s="46"/>
      <c r="T54" s="41"/>
    </row>
    <row r="55" spans="2:20" s="47" customFormat="1" ht="110.25" customHeight="1" x14ac:dyDescent="0.2">
      <c r="B55" s="60"/>
      <c r="C55" s="40" t="s">
        <v>35</v>
      </c>
      <c r="D55" s="41">
        <v>42</v>
      </c>
      <c r="E55" s="42" t="s">
        <v>225</v>
      </c>
      <c r="F55" s="54">
        <v>45323</v>
      </c>
      <c r="G55" s="54">
        <v>45657</v>
      </c>
      <c r="H55" s="41" t="s">
        <v>36</v>
      </c>
      <c r="I55" s="41" t="s">
        <v>40</v>
      </c>
      <c r="J55" s="41" t="s">
        <v>41</v>
      </c>
      <c r="K55" s="41"/>
      <c r="L55" s="41"/>
      <c r="M55" s="41"/>
      <c r="N55" s="41"/>
      <c r="O55" s="41"/>
      <c r="P55" s="41"/>
      <c r="Q55" s="42"/>
      <c r="R55" s="41"/>
      <c r="S55" s="45"/>
      <c r="T55" s="41"/>
    </row>
    <row r="56" spans="2:20" s="47" customFormat="1" ht="128.25" customHeight="1" x14ac:dyDescent="0.2">
      <c r="B56" s="60"/>
      <c r="C56" s="40" t="s">
        <v>35</v>
      </c>
      <c r="D56" s="43">
        <v>43</v>
      </c>
      <c r="E56" s="44" t="s">
        <v>250</v>
      </c>
      <c r="F56" s="55">
        <v>44743</v>
      </c>
      <c r="G56" s="55">
        <v>47118</v>
      </c>
      <c r="H56" s="43" t="s">
        <v>36</v>
      </c>
      <c r="I56" s="43" t="s">
        <v>115</v>
      </c>
      <c r="J56" s="43" t="s">
        <v>154</v>
      </c>
      <c r="K56" s="43"/>
      <c r="L56" s="43"/>
      <c r="M56" s="43"/>
      <c r="N56" s="43"/>
      <c r="O56" s="43"/>
      <c r="P56" s="43"/>
      <c r="Q56" s="44"/>
      <c r="R56" s="43"/>
      <c r="S56" s="46"/>
      <c r="T56" s="41"/>
    </row>
    <row r="57" spans="2:20" s="47" customFormat="1" ht="237.75" customHeight="1" x14ac:dyDescent="0.2">
      <c r="B57" s="60"/>
      <c r="C57" s="40" t="s">
        <v>35</v>
      </c>
      <c r="D57" s="41">
        <v>44</v>
      </c>
      <c r="E57" s="42" t="s">
        <v>251</v>
      </c>
      <c r="F57" s="54">
        <v>45108</v>
      </c>
      <c r="G57" s="54">
        <v>45565</v>
      </c>
      <c r="H57" s="41" t="s">
        <v>36</v>
      </c>
      <c r="I57" s="41" t="s">
        <v>116</v>
      </c>
      <c r="J57" s="41" t="s">
        <v>154</v>
      </c>
      <c r="K57" s="41"/>
      <c r="L57" s="41"/>
      <c r="M57" s="41"/>
      <c r="N57" s="41"/>
      <c r="O57" s="41"/>
      <c r="P57" s="41"/>
      <c r="Q57" s="42"/>
      <c r="R57" s="41"/>
      <c r="S57" s="45"/>
      <c r="T57" s="41"/>
    </row>
    <row r="58" spans="2:20" s="47" customFormat="1" ht="304.5" customHeight="1" x14ac:dyDescent="0.2">
      <c r="B58" s="60"/>
      <c r="C58" s="40" t="s">
        <v>35</v>
      </c>
      <c r="D58" s="43">
        <v>45</v>
      </c>
      <c r="E58" s="44" t="s">
        <v>117</v>
      </c>
      <c r="F58" s="55">
        <v>44959</v>
      </c>
      <c r="G58" s="55">
        <v>45291</v>
      </c>
      <c r="H58" s="43" t="s">
        <v>36</v>
      </c>
      <c r="I58" s="43" t="s">
        <v>118</v>
      </c>
      <c r="J58" s="43" t="s">
        <v>155</v>
      </c>
      <c r="K58" s="43"/>
      <c r="L58" s="43"/>
      <c r="M58" s="43"/>
      <c r="N58" s="43"/>
      <c r="O58" s="43"/>
      <c r="P58" s="43"/>
      <c r="Q58" s="44"/>
      <c r="R58" s="43"/>
      <c r="S58" s="46"/>
      <c r="T58" s="41"/>
    </row>
    <row r="59" spans="2:20" s="47" customFormat="1" ht="90" x14ac:dyDescent="0.2">
      <c r="B59" s="60"/>
      <c r="C59" s="40" t="s">
        <v>35</v>
      </c>
      <c r="D59" s="41">
        <v>46</v>
      </c>
      <c r="E59" s="42" t="s">
        <v>226</v>
      </c>
      <c r="F59" s="54">
        <v>45444</v>
      </c>
      <c r="G59" s="54" t="s">
        <v>119</v>
      </c>
      <c r="H59" s="41" t="s">
        <v>36</v>
      </c>
      <c r="I59" s="41" t="s">
        <v>120</v>
      </c>
      <c r="J59" s="41" t="s">
        <v>155</v>
      </c>
      <c r="K59" s="41"/>
      <c r="L59" s="41" t="s">
        <v>23</v>
      </c>
      <c r="M59" s="41"/>
      <c r="N59" s="41"/>
      <c r="O59" s="41" t="s">
        <v>23</v>
      </c>
      <c r="P59" s="41"/>
      <c r="Q59" s="42" t="s">
        <v>23</v>
      </c>
      <c r="R59" s="41"/>
      <c r="S59" s="45" t="s">
        <v>23</v>
      </c>
      <c r="T59" s="41"/>
    </row>
    <row r="60" spans="2:20" s="47" customFormat="1" ht="75" x14ac:dyDescent="0.2">
      <c r="B60" s="60"/>
      <c r="C60" s="40" t="s">
        <v>35</v>
      </c>
      <c r="D60" s="43">
        <v>47</v>
      </c>
      <c r="E60" s="44" t="s">
        <v>227</v>
      </c>
      <c r="F60" s="55">
        <v>45078</v>
      </c>
      <c r="G60" s="55">
        <v>45291</v>
      </c>
      <c r="H60" s="43" t="s">
        <v>36</v>
      </c>
      <c r="I60" s="43" t="s">
        <v>121</v>
      </c>
      <c r="J60" s="43" t="s">
        <v>156</v>
      </c>
      <c r="K60" s="43"/>
      <c r="L60" s="43"/>
      <c r="M60" s="43"/>
      <c r="N60" s="43"/>
      <c r="O60" s="43"/>
      <c r="P60" s="43"/>
      <c r="Q60" s="44"/>
      <c r="R60" s="43"/>
      <c r="S60" s="46"/>
      <c r="T60" s="41"/>
    </row>
    <row r="61" spans="2:20" s="47" customFormat="1" ht="60" x14ac:dyDescent="0.2">
      <c r="B61" s="60"/>
      <c r="C61" s="40" t="s">
        <v>35</v>
      </c>
      <c r="D61" s="41">
        <v>48</v>
      </c>
      <c r="E61" s="42" t="s">
        <v>228</v>
      </c>
      <c r="F61" s="54">
        <v>45078</v>
      </c>
      <c r="G61" s="54">
        <v>45291</v>
      </c>
      <c r="H61" s="41" t="s">
        <v>36</v>
      </c>
      <c r="I61" s="41" t="s">
        <v>121</v>
      </c>
      <c r="J61" s="41" t="s">
        <v>156</v>
      </c>
      <c r="K61" s="41"/>
      <c r="L61" s="41"/>
      <c r="M61" s="41"/>
      <c r="N61" s="41"/>
      <c r="O61" s="41"/>
      <c r="P61" s="41"/>
      <c r="Q61" s="42"/>
      <c r="R61" s="41"/>
      <c r="S61" s="45"/>
      <c r="T61" s="41"/>
    </row>
    <row r="62" spans="2:20" ht="68.25" customHeight="1" x14ac:dyDescent="0.2">
      <c r="B62" s="60"/>
      <c r="C62" s="40" t="s">
        <v>35</v>
      </c>
      <c r="D62" s="43">
        <v>49</v>
      </c>
      <c r="E62" s="44" t="s">
        <v>122</v>
      </c>
      <c r="F62" s="55">
        <v>45306</v>
      </c>
      <c r="G62" s="55">
        <v>46386</v>
      </c>
      <c r="H62" s="43" t="s">
        <v>36</v>
      </c>
      <c r="I62" s="43" t="s">
        <v>252</v>
      </c>
      <c r="J62" s="43" t="s">
        <v>157</v>
      </c>
      <c r="K62" s="43"/>
      <c r="L62" s="43" t="s">
        <v>23</v>
      </c>
      <c r="M62" s="43"/>
      <c r="N62" s="43"/>
      <c r="O62" s="43" t="s">
        <v>23</v>
      </c>
      <c r="P62" s="43"/>
      <c r="Q62" s="44" t="s">
        <v>23</v>
      </c>
      <c r="R62" s="43"/>
      <c r="S62" s="46" t="s">
        <v>23</v>
      </c>
      <c r="T62" s="14"/>
    </row>
    <row r="63" spans="2:20" ht="45" x14ac:dyDescent="0.2">
      <c r="B63" s="60"/>
      <c r="C63" s="40" t="s">
        <v>35</v>
      </c>
      <c r="D63" s="41">
        <v>50</v>
      </c>
      <c r="E63" s="42" t="s">
        <v>123</v>
      </c>
      <c r="F63" s="54">
        <v>44942</v>
      </c>
      <c r="G63" s="54">
        <v>45138</v>
      </c>
      <c r="H63" s="41" t="s">
        <v>36</v>
      </c>
      <c r="I63" s="41" t="s">
        <v>124</v>
      </c>
      <c r="J63" s="41" t="s">
        <v>158</v>
      </c>
      <c r="K63" s="41"/>
      <c r="L63" s="41"/>
      <c r="M63" s="41"/>
      <c r="N63" s="41"/>
      <c r="O63" s="41"/>
      <c r="P63" s="41"/>
      <c r="Q63" s="42"/>
      <c r="R63" s="41"/>
      <c r="S63" s="45"/>
      <c r="T63" s="13"/>
    </row>
    <row r="64" spans="2:20" ht="105" x14ac:dyDescent="0.2">
      <c r="B64" s="60"/>
      <c r="C64" s="40" t="s">
        <v>35</v>
      </c>
      <c r="D64" s="43">
        <v>51</v>
      </c>
      <c r="E64" s="44" t="s">
        <v>125</v>
      </c>
      <c r="F64" s="55">
        <v>45672</v>
      </c>
      <c r="G64" s="55">
        <v>46386</v>
      </c>
      <c r="H64" s="43" t="s">
        <v>36</v>
      </c>
      <c r="I64" s="43" t="s">
        <v>126</v>
      </c>
      <c r="J64" s="43" t="s">
        <v>158</v>
      </c>
      <c r="K64" s="43"/>
      <c r="L64" s="43" t="s">
        <v>23</v>
      </c>
      <c r="M64" s="43"/>
      <c r="N64" s="43"/>
      <c r="O64" s="43" t="s">
        <v>23</v>
      </c>
      <c r="P64" s="43"/>
      <c r="Q64" s="44" t="s">
        <v>23</v>
      </c>
      <c r="R64" s="43"/>
      <c r="S64" s="46" t="s">
        <v>23</v>
      </c>
      <c r="T64" s="14"/>
    </row>
    <row r="65" spans="2:20" ht="61.5" customHeight="1" x14ac:dyDescent="0.2">
      <c r="B65" s="60"/>
      <c r="C65" s="40" t="s">
        <v>35</v>
      </c>
      <c r="D65" s="41">
        <v>52</v>
      </c>
      <c r="E65" s="42" t="s">
        <v>125</v>
      </c>
      <c r="F65" s="54">
        <v>45672</v>
      </c>
      <c r="G65" s="54">
        <v>46386</v>
      </c>
      <c r="H65" s="41" t="s">
        <v>36</v>
      </c>
      <c r="I65" s="41" t="s">
        <v>127</v>
      </c>
      <c r="J65" s="41" t="s">
        <v>158</v>
      </c>
      <c r="K65" s="41"/>
      <c r="L65" s="41" t="s">
        <v>23</v>
      </c>
      <c r="M65" s="41"/>
      <c r="N65" s="41"/>
      <c r="O65" s="41" t="s">
        <v>23</v>
      </c>
      <c r="P65" s="41"/>
      <c r="Q65" s="42" t="s">
        <v>23</v>
      </c>
      <c r="R65" s="41"/>
      <c r="S65" s="45" t="s">
        <v>23</v>
      </c>
      <c r="T65" s="13"/>
    </row>
    <row r="66" spans="2:20" ht="117" customHeight="1" x14ac:dyDescent="0.2">
      <c r="B66" s="60"/>
      <c r="C66" s="40" t="s">
        <v>35</v>
      </c>
      <c r="D66" s="43">
        <v>53</v>
      </c>
      <c r="E66" s="44" t="s">
        <v>125</v>
      </c>
      <c r="F66" s="55">
        <v>45672</v>
      </c>
      <c r="G66" s="55">
        <v>46386</v>
      </c>
      <c r="H66" s="43" t="s">
        <v>36</v>
      </c>
      <c r="I66" s="43" t="s">
        <v>128</v>
      </c>
      <c r="J66" s="43" t="s">
        <v>158</v>
      </c>
      <c r="K66" s="43"/>
      <c r="L66" s="43" t="s">
        <v>23</v>
      </c>
      <c r="M66" s="43"/>
      <c r="N66" s="43"/>
      <c r="O66" s="43" t="s">
        <v>23</v>
      </c>
      <c r="P66" s="43"/>
      <c r="Q66" s="44" t="s">
        <v>23</v>
      </c>
      <c r="R66" s="43"/>
      <c r="S66" s="46" t="s">
        <v>23</v>
      </c>
      <c r="T66" s="14"/>
    </row>
    <row r="67" spans="2:20" ht="121.5" customHeight="1" x14ac:dyDescent="0.2">
      <c r="B67" s="60"/>
      <c r="C67" s="40" t="s">
        <v>35</v>
      </c>
      <c r="D67" s="41">
        <v>54</v>
      </c>
      <c r="E67" s="42" t="s">
        <v>125</v>
      </c>
      <c r="F67" s="54">
        <v>45672</v>
      </c>
      <c r="G67" s="54">
        <v>46386</v>
      </c>
      <c r="H67" s="41" t="s">
        <v>36</v>
      </c>
      <c r="I67" s="41" t="s">
        <v>129</v>
      </c>
      <c r="J67" s="41" t="s">
        <v>39</v>
      </c>
      <c r="K67" s="41"/>
      <c r="L67" s="41" t="s">
        <v>23</v>
      </c>
      <c r="M67" s="41"/>
      <c r="N67" s="41"/>
      <c r="O67" s="41" t="s">
        <v>23</v>
      </c>
      <c r="P67" s="41"/>
      <c r="Q67" s="42" t="s">
        <v>23</v>
      </c>
      <c r="R67" s="41"/>
      <c r="S67" s="45" t="s">
        <v>23</v>
      </c>
      <c r="T67" s="13"/>
    </row>
    <row r="68" spans="2:20" ht="96" customHeight="1" x14ac:dyDescent="0.2">
      <c r="B68" s="61"/>
      <c r="C68" s="40" t="s">
        <v>35</v>
      </c>
      <c r="D68" s="43">
        <v>55</v>
      </c>
      <c r="E68" s="44" t="s">
        <v>125</v>
      </c>
      <c r="F68" s="55">
        <v>45672</v>
      </c>
      <c r="G68" s="55">
        <v>46386</v>
      </c>
      <c r="H68" s="43" t="s">
        <v>36</v>
      </c>
      <c r="I68" s="43" t="s">
        <v>130</v>
      </c>
      <c r="J68" s="43" t="s">
        <v>157</v>
      </c>
      <c r="K68" s="43"/>
      <c r="L68" s="43" t="s">
        <v>23</v>
      </c>
      <c r="M68" s="43"/>
      <c r="N68" s="43"/>
      <c r="O68" s="43" t="s">
        <v>23</v>
      </c>
      <c r="P68" s="43"/>
      <c r="Q68" s="44" t="s">
        <v>23</v>
      </c>
      <c r="R68" s="43"/>
      <c r="S68" s="46" t="s">
        <v>23</v>
      </c>
      <c r="T68" s="14"/>
    </row>
    <row r="69" spans="2:20" ht="60" x14ac:dyDescent="0.2">
      <c r="B69" s="59" t="s">
        <v>42</v>
      </c>
      <c r="C69" s="40" t="s">
        <v>43</v>
      </c>
      <c r="D69" s="41">
        <v>56</v>
      </c>
      <c r="E69" s="42" t="s">
        <v>229</v>
      </c>
      <c r="F69" s="54">
        <v>44958</v>
      </c>
      <c r="G69" s="54">
        <v>45290</v>
      </c>
      <c r="H69" s="41" t="s">
        <v>26</v>
      </c>
      <c r="I69" s="41" t="s">
        <v>172</v>
      </c>
      <c r="J69" s="41" t="s">
        <v>193</v>
      </c>
      <c r="K69" s="41"/>
      <c r="L69" s="41"/>
      <c r="M69" s="41"/>
      <c r="N69" s="41"/>
      <c r="O69" s="41"/>
      <c r="P69" s="41"/>
      <c r="Q69" s="42"/>
      <c r="R69" s="41"/>
      <c r="S69" s="45"/>
      <c r="T69" s="13"/>
    </row>
    <row r="70" spans="2:20" ht="51" x14ac:dyDescent="0.2">
      <c r="B70" s="60"/>
      <c r="C70" s="40" t="s">
        <v>43</v>
      </c>
      <c r="D70" s="43">
        <v>57</v>
      </c>
      <c r="E70" s="44" t="s">
        <v>230</v>
      </c>
      <c r="F70" s="55">
        <v>44958</v>
      </c>
      <c r="G70" s="55">
        <v>45290</v>
      </c>
      <c r="H70" s="43" t="s">
        <v>87</v>
      </c>
      <c r="I70" s="43" t="s">
        <v>173</v>
      </c>
      <c r="J70" s="43" t="s">
        <v>194</v>
      </c>
      <c r="K70" s="43"/>
      <c r="L70" s="43"/>
      <c r="M70" s="43"/>
      <c r="N70" s="43"/>
      <c r="O70" s="43"/>
      <c r="P70" s="43"/>
      <c r="Q70" s="44"/>
      <c r="R70" s="43"/>
      <c r="S70" s="46"/>
      <c r="T70" s="14"/>
    </row>
    <row r="71" spans="2:20" ht="63" customHeight="1" x14ac:dyDescent="0.2">
      <c r="B71" s="60"/>
      <c r="C71" s="40" t="s">
        <v>43</v>
      </c>
      <c r="D71" s="41">
        <v>58</v>
      </c>
      <c r="E71" s="42" t="s">
        <v>245</v>
      </c>
      <c r="F71" s="54">
        <v>44958</v>
      </c>
      <c r="G71" s="54">
        <v>45290</v>
      </c>
      <c r="H71" s="41" t="s">
        <v>44</v>
      </c>
      <c r="I71" s="41" t="s">
        <v>247</v>
      </c>
      <c r="J71" s="41" t="s">
        <v>195</v>
      </c>
      <c r="K71" s="41"/>
      <c r="L71" s="41"/>
      <c r="M71" s="41"/>
      <c r="N71" s="41"/>
      <c r="O71" s="41"/>
      <c r="P71" s="41"/>
      <c r="Q71" s="42"/>
      <c r="R71" s="41"/>
      <c r="S71" s="45"/>
      <c r="T71" s="13" t="s">
        <v>53</v>
      </c>
    </row>
    <row r="72" spans="2:20" ht="60.75" customHeight="1" x14ac:dyDescent="0.2">
      <c r="B72" s="60"/>
      <c r="C72" s="40" t="s">
        <v>43</v>
      </c>
      <c r="D72" s="43">
        <v>59</v>
      </c>
      <c r="E72" s="44" t="s">
        <v>231</v>
      </c>
      <c r="F72" s="55">
        <v>45087</v>
      </c>
      <c r="G72" s="55">
        <v>45290</v>
      </c>
      <c r="H72" s="43" t="s">
        <v>26</v>
      </c>
      <c r="I72" s="43" t="s">
        <v>196</v>
      </c>
      <c r="J72" s="43" t="s">
        <v>174</v>
      </c>
      <c r="K72" s="43"/>
      <c r="L72" s="43"/>
      <c r="M72" s="43"/>
      <c r="N72" s="43"/>
      <c r="O72" s="43"/>
      <c r="P72" s="43"/>
      <c r="Q72" s="44"/>
      <c r="R72" s="43"/>
      <c r="S72" s="46"/>
      <c r="T72" s="14"/>
    </row>
    <row r="73" spans="2:20" s="50" customFormat="1" ht="57" customHeight="1" x14ac:dyDescent="0.2">
      <c r="B73" s="60"/>
      <c r="C73" s="40" t="s">
        <v>43</v>
      </c>
      <c r="D73" s="41">
        <v>60</v>
      </c>
      <c r="E73" s="42" t="s">
        <v>232</v>
      </c>
      <c r="F73" s="54">
        <v>44958</v>
      </c>
      <c r="G73" s="54">
        <v>45290</v>
      </c>
      <c r="H73" s="41" t="s">
        <v>26</v>
      </c>
      <c r="I73" s="41" t="s">
        <v>246</v>
      </c>
      <c r="J73" s="41" t="s">
        <v>175</v>
      </c>
      <c r="K73" s="41"/>
      <c r="L73" s="41"/>
      <c r="M73" s="41"/>
      <c r="N73" s="41"/>
      <c r="O73" s="41"/>
      <c r="P73" s="41"/>
      <c r="Q73" s="42"/>
      <c r="R73" s="41"/>
      <c r="S73" s="45"/>
      <c r="T73" s="41"/>
    </row>
    <row r="74" spans="2:20" s="50" customFormat="1" ht="57" customHeight="1" x14ac:dyDescent="0.2">
      <c r="B74" s="60"/>
      <c r="C74" s="40" t="s">
        <v>43</v>
      </c>
      <c r="D74" s="43">
        <v>61</v>
      </c>
      <c r="E74" s="44" t="s">
        <v>233</v>
      </c>
      <c r="F74" s="55">
        <v>45108</v>
      </c>
      <c r="G74" s="55">
        <v>45290</v>
      </c>
      <c r="H74" s="43" t="s">
        <v>30</v>
      </c>
      <c r="I74" s="43" t="s">
        <v>176</v>
      </c>
      <c r="J74" s="43" t="s">
        <v>177</v>
      </c>
      <c r="K74" s="43"/>
      <c r="L74" s="43"/>
      <c r="M74" s="43"/>
      <c r="N74" s="43"/>
      <c r="O74" s="43"/>
      <c r="P74" s="43"/>
      <c r="Q74" s="44"/>
      <c r="R74" s="43"/>
      <c r="S74" s="46"/>
      <c r="T74" s="41"/>
    </row>
    <row r="75" spans="2:20" ht="57.75" customHeight="1" x14ac:dyDescent="0.2">
      <c r="B75" s="60"/>
      <c r="C75" s="40" t="s">
        <v>43</v>
      </c>
      <c r="D75" s="41">
        <v>62</v>
      </c>
      <c r="E75" s="42" t="s">
        <v>234</v>
      </c>
      <c r="F75" s="54">
        <v>45108</v>
      </c>
      <c r="G75" s="54">
        <v>45290</v>
      </c>
      <c r="H75" s="41" t="s">
        <v>30</v>
      </c>
      <c r="I75" s="41" t="s">
        <v>178</v>
      </c>
      <c r="J75" s="41" t="s">
        <v>179</v>
      </c>
      <c r="K75" s="41"/>
      <c r="L75" s="41"/>
      <c r="M75" s="41"/>
      <c r="N75" s="41"/>
      <c r="O75" s="41"/>
      <c r="P75" s="41"/>
      <c r="Q75" s="42"/>
      <c r="R75" s="41"/>
      <c r="S75" s="45"/>
      <c r="T75" s="13"/>
    </row>
    <row r="76" spans="2:20" ht="60" customHeight="1" x14ac:dyDescent="0.2">
      <c r="B76" s="60"/>
      <c r="C76" s="40" t="s">
        <v>43</v>
      </c>
      <c r="D76" s="43">
        <v>63</v>
      </c>
      <c r="E76" s="44" t="s">
        <v>235</v>
      </c>
      <c r="F76" s="55">
        <v>45108</v>
      </c>
      <c r="G76" s="55">
        <v>45290</v>
      </c>
      <c r="H76" s="43" t="s">
        <v>44</v>
      </c>
      <c r="I76" s="43" t="s">
        <v>197</v>
      </c>
      <c r="J76" s="43" t="s">
        <v>198</v>
      </c>
      <c r="K76" s="43"/>
      <c r="L76" s="43"/>
      <c r="M76" s="43"/>
      <c r="N76" s="43"/>
      <c r="O76" s="43"/>
      <c r="P76" s="43"/>
      <c r="Q76" s="44"/>
      <c r="R76" s="43"/>
      <c r="S76" s="46"/>
      <c r="T76" s="14"/>
    </row>
    <row r="77" spans="2:20" ht="64.5" customHeight="1" x14ac:dyDescent="0.2">
      <c r="B77" s="60"/>
      <c r="C77" s="40" t="s">
        <v>43</v>
      </c>
      <c r="D77" s="41">
        <v>64</v>
      </c>
      <c r="E77" s="42" t="s">
        <v>236</v>
      </c>
      <c r="F77" s="54">
        <v>45108</v>
      </c>
      <c r="G77" s="54">
        <v>45290</v>
      </c>
      <c r="H77" s="41" t="s">
        <v>36</v>
      </c>
      <c r="I77" s="41" t="s">
        <v>180</v>
      </c>
      <c r="J77" s="41" t="s">
        <v>181</v>
      </c>
      <c r="K77" s="41"/>
      <c r="L77" s="41"/>
      <c r="M77" s="41"/>
      <c r="N77" s="41"/>
      <c r="O77" s="41"/>
      <c r="P77" s="41"/>
      <c r="Q77" s="42"/>
      <c r="R77" s="41"/>
      <c r="S77" s="45"/>
      <c r="T77" s="13"/>
    </row>
    <row r="78" spans="2:20" ht="60" customHeight="1" x14ac:dyDescent="0.2">
      <c r="B78" s="60"/>
      <c r="C78" s="40" t="s">
        <v>43</v>
      </c>
      <c r="D78" s="43">
        <v>65</v>
      </c>
      <c r="E78" s="44" t="s">
        <v>237</v>
      </c>
      <c r="F78" s="55">
        <v>45108</v>
      </c>
      <c r="G78" s="55">
        <v>45290</v>
      </c>
      <c r="H78" s="43" t="s">
        <v>30</v>
      </c>
      <c r="I78" s="43" t="s">
        <v>182</v>
      </c>
      <c r="J78" s="43" t="s">
        <v>199</v>
      </c>
      <c r="K78" s="43"/>
      <c r="L78" s="43"/>
      <c r="M78" s="43"/>
      <c r="N78" s="43"/>
      <c r="O78" s="43"/>
      <c r="P78" s="43"/>
      <c r="Q78" s="44"/>
      <c r="R78" s="43"/>
      <c r="S78" s="46"/>
      <c r="T78" s="14"/>
    </row>
    <row r="79" spans="2:20" ht="54" customHeight="1" x14ac:dyDescent="0.2">
      <c r="B79" s="60"/>
      <c r="C79" s="40" t="s">
        <v>43</v>
      </c>
      <c r="D79" s="41">
        <v>66</v>
      </c>
      <c r="E79" s="42" t="s">
        <v>238</v>
      </c>
      <c r="F79" s="54">
        <v>45108</v>
      </c>
      <c r="G79" s="54">
        <v>45290</v>
      </c>
      <c r="H79" s="41" t="s">
        <v>21</v>
      </c>
      <c r="I79" s="41" t="s">
        <v>183</v>
      </c>
      <c r="J79" s="41" t="s">
        <v>200</v>
      </c>
      <c r="K79" s="41"/>
      <c r="L79" s="41"/>
      <c r="M79" s="41"/>
      <c r="N79" s="41"/>
      <c r="O79" s="41"/>
      <c r="P79" s="41"/>
      <c r="Q79" s="42"/>
      <c r="R79" s="41"/>
      <c r="S79" s="45"/>
      <c r="T79" s="13"/>
    </row>
    <row r="80" spans="2:20" ht="126.75" customHeight="1" x14ac:dyDescent="0.2">
      <c r="B80" s="59" t="s">
        <v>45</v>
      </c>
      <c r="C80" s="40" t="s">
        <v>45</v>
      </c>
      <c r="D80" s="43">
        <v>67</v>
      </c>
      <c r="E80" s="44" t="s">
        <v>239</v>
      </c>
      <c r="F80" s="55">
        <v>44986</v>
      </c>
      <c r="G80" s="55">
        <v>45291</v>
      </c>
      <c r="H80" s="43" t="s">
        <v>26</v>
      </c>
      <c r="I80" s="43" t="s">
        <v>109</v>
      </c>
      <c r="J80" s="43" t="s">
        <v>159</v>
      </c>
      <c r="K80" s="43"/>
      <c r="L80" s="43"/>
      <c r="M80" s="43"/>
      <c r="N80" s="43"/>
      <c r="O80" s="43"/>
      <c r="P80" s="43"/>
      <c r="Q80" s="44"/>
      <c r="R80" s="43"/>
      <c r="S80" s="46"/>
      <c r="T80" s="13"/>
    </row>
    <row r="81" spans="2:20" ht="41.25" customHeight="1" x14ac:dyDescent="0.2">
      <c r="B81" s="60"/>
      <c r="C81" s="40" t="s">
        <v>45</v>
      </c>
      <c r="D81" s="41">
        <v>68</v>
      </c>
      <c r="E81" s="42" t="s">
        <v>240</v>
      </c>
      <c r="F81" s="54">
        <v>44986</v>
      </c>
      <c r="G81" s="54">
        <v>45291</v>
      </c>
      <c r="H81" s="41" t="s">
        <v>26</v>
      </c>
      <c r="I81" s="41" t="s">
        <v>110</v>
      </c>
      <c r="J81" s="41" t="s">
        <v>160</v>
      </c>
      <c r="K81" s="41"/>
      <c r="L81" s="41"/>
      <c r="M81" s="41"/>
      <c r="N81" s="41"/>
      <c r="O81" s="41"/>
      <c r="P81" s="41"/>
      <c r="Q81" s="42"/>
      <c r="R81" s="41"/>
      <c r="S81" s="45"/>
      <c r="T81" s="14"/>
    </row>
    <row r="82" spans="2:20" ht="51.75" customHeight="1" x14ac:dyDescent="0.2">
      <c r="B82" s="60"/>
      <c r="C82" s="40" t="s">
        <v>45</v>
      </c>
      <c r="D82" s="43">
        <v>69</v>
      </c>
      <c r="E82" s="44" t="s">
        <v>241</v>
      </c>
      <c r="F82" s="55">
        <v>44986</v>
      </c>
      <c r="G82" s="55">
        <v>45291</v>
      </c>
      <c r="H82" s="43" t="s">
        <v>26</v>
      </c>
      <c r="I82" s="43" t="s">
        <v>111</v>
      </c>
      <c r="J82" s="43" t="s">
        <v>160</v>
      </c>
      <c r="K82" s="43"/>
      <c r="L82" s="43"/>
      <c r="M82" s="43"/>
      <c r="N82" s="43"/>
      <c r="O82" s="43"/>
      <c r="P82" s="43"/>
      <c r="Q82" s="44"/>
      <c r="R82" s="43"/>
      <c r="S82" s="46"/>
      <c r="T82" s="13"/>
    </row>
    <row r="83" spans="2:20" ht="41.25" customHeight="1" x14ac:dyDescent="0.2">
      <c r="B83" s="60"/>
      <c r="C83" s="40" t="s">
        <v>45</v>
      </c>
      <c r="D83" s="41">
        <v>70</v>
      </c>
      <c r="E83" s="42" t="s">
        <v>242</v>
      </c>
      <c r="F83" s="54">
        <v>44986</v>
      </c>
      <c r="G83" s="54">
        <v>45291</v>
      </c>
      <c r="H83" s="41" t="s">
        <v>26</v>
      </c>
      <c r="I83" s="41" t="s">
        <v>136</v>
      </c>
      <c r="J83" s="41" t="s">
        <v>161</v>
      </c>
      <c r="K83" s="41"/>
      <c r="L83" s="41"/>
      <c r="M83" s="41"/>
      <c r="N83" s="41"/>
      <c r="O83" s="41"/>
      <c r="P83" s="41"/>
      <c r="Q83" s="42"/>
      <c r="R83" s="41"/>
      <c r="S83" s="45"/>
      <c r="T83" s="14"/>
    </row>
    <row r="84" spans="2:20" ht="44.25" customHeight="1" x14ac:dyDescent="0.2">
      <c r="B84" s="61"/>
      <c r="C84" s="40" t="s">
        <v>45</v>
      </c>
      <c r="D84" s="43">
        <v>71</v>
      </c>
      <c r="E84" s="44" t="s">
        <v>243</v>
      </c>
      <c r="F84" s="55">
        <v>44986</v>
      </c>
      <c r="G84" s="55">
        <v>45291</v>
      </c>
      <c r="H84" s="43" t="s">
        <v>26</v>
      </c>
      <c r="I84" s="43"/>
      <c r="J84" s="43" t="s">
        <v>161</v>
      </c>
      <c r="K84" s="43"/>
      <c r="L84" s="43"/>
      <c r="M84" s="43"/>
      <c r="N84" s="43"/>
      <c r="O84" s="43"/>
      <c r="P84" s="43"/>
      <c r="Q84" s="44"/>
      <c r="R84" s="43"/>
      <c r="S84" s="46"/>
      <c r="T84" s="13"/>
    </row>
    <row r="85" spans="2:20" ht="51" customHeight="1" x14ac:dyDescent="0.2">
      <c r="B85" s="49" t="s">
        <v>46</v>
      </c>
      <c r="C85" s="40" t="s">
        <v>47</v>
      </c>
      <c r="D85" s="41">
        <v>72</v>
      </c>
      <c r="E85" s="42" t="s">
        <v>107</v>
      </c>
      <c r="F85" s="54">
        <v>44928</v>
      </c>
      <c r="G85" s="54">
        <v>45016</v>
      </c>
      <c r="H85" s="41" t="s">
        <v>26</v>
      </c>
      <c r="I85" s="41" t="s">
        <v>137</v>
      </c>
      <c r="J85" s="41" t="s">
        <v>108</v>
      </c>
      <c r="K85" s="41"/>
      <c r="L85" s="41"/>
      <c r="M85" s="41"/>
      <c r="N85" s="41"/>
      <c r="O85" s="41"/>
      <c r="P85" s="41"/>
      <c r="Q85" s="42"/>
      <c r="R85" s="41"/>
      <c r="S85" s="45"/>
      <c r="T85" s="14"/>
    </row>
    <row r="86" spans="2:20" ht="66.75" customHeight="1" x14ac:dyDescent="0.2">
      <c r="B86" s="59" t="s">
        <v>48</v>
      </c>
      <c r="C86" s="40" t="s">
        <v>48</v>
      </c>
      <c r="D86" s="43">
        <v>73</v>
      </c>
      <c r="E86" s="44" t="s">
        <v>190</v>
      </c>
      <c r="F86" s="55">
        <v>44927</v>
      </c>
      <c r="G86" s="55">
        <v>45291</v>
      </c>
      <c r="H86" s="43" t="s">
        <v>26</v>
      </c>
      <c r="I86" s="43" t="s">
        <v>191</v>
      </c>
      <c r="J86" s="43" t="s">
        <v>201</v>
      </c>
      <c r="K86" s="43"/>
      <c r="L86" s="43"/>
      <c r="M86" s="43"/>
      <c r="N86" s="43"/>
      <c r="O86" s="43"/>
      <c r="P86" s="43"/>
      <c r="Q86" s="44"/>
      <c r="R86" s="43"/>
      <c r="S86" s="46"/>
      <c r="T86" s="14"/>
    </row>
    <row r="87" spans="2:20" ht="97.5" customHeight="1" x14ac:dyDescent="0.2">
      <c r="B87" s="61"/>
      <c r="C87" s="40" t="s">
        <v>48</v>
      </c>
      <c r="D87" s="41">
        <v>74</v>
      </c>
      <c r="E87" s="42" t="s">
        <v>244</v>
      </c>
      <c r="F87" s="54">
        <v>45017</v>
      </c>
      <c r="G87" s="54">
        <v>45230</v>
      </c>
      <c r="H87" s="41" t="s">
        <v>26</v>
      </c>
      <c r="I87" s="41" t="s">
        <v>192</v>
      </c>
      <c r="J87" s="41" t="s">
        <v>202</v>
      </c>
      <c r="K87" s="41"/>
      <c r="L87" s="41"/>
      <c r="M87" s="41"/>
      <c r="N87" s="41"/>
      <c r="O87" s="41"/>
      <c r="P87" s="41"/>
      <c r="Q87" s="42"/>
      <c r="R87" s="41"/>
      <c r="S87" s="45"/>
      <c r="T87" s="13"/>
    </row>
    <row r="88" spans="2:20" ht="15" customHeight="1" x14ac:dyDescent="0.2">
      <c r="B88" s="15"/>
      <c r="C88" s="25"/>
      <c r="D88" s="16"/>
      <c r="F88" s="17"/>
      <c r="G88" s="17"/>
      <c r="J88" s="52" t="s">
        <v>49</v>
      </c>
      <c r="K88" s="53"/>
      <c r="L88" s="52" t="s">
        <v>49</v>
      </c>
      <c r="M88" s="52"/>
      <c r="N88" s="53"/>
      <c r="O88" s="52" t="s">
        <v>49</v>
      </c>
      <c r="P88" s="53"/>
      <c r="R88" s="53"/>
      <c r="T88" s="21"/>
    </row>
    <row r="89" spans="2:20" ht="15" hidden="1" customHeight="1" x14ac:dyDescent="0.2">
      <c r="D89" s="18"/>
      <c r="E89" s="4"/>
      <c r="F89" s="2"/>
      <c r="G89" s="2"/>
      <c r="H89" s="2"/>
      <c r="I89" s="2"/>
      <c r="J89" s="2"/>
      <c r="K89" s="3"/>
      <c r="L89" s="2"/>
      <c r="M89" s="2"/>
      <c r="N89" s="2"/>
      <c r="P89" s="3"/>
      <c r="Q89" s="4"/>
      <c r="R89" s="3"/>
    </row>
    <row r="90" spans="2:20" ht="15" hidden="1" customHeight="1" x14ac:dyDescent="0.2">
      <c r="D90" s="16"/>
    </row>
    <row r="91" spans="2:20" ht="15" customHeight="1" x14ac:dyDescent="0.2"/>
    <row r="92" spans="2:20" ht="15" hidden="1" customHeight="1" x14ac:dyDescent="0.2"/>
    <row r="93" spans="2:20" ht="15" customHeight="1" x14ac:dyDescent="0.2"/>
    <row r="94" spans="2:20" ht="15" customHeight="1" x14ac:dyDescent="0.2"/>
    <row r="95" spans="2:20" ht="15" customHeight="1" x14ac:dyDescent="0.2"/>
  </sheetData>
  <sheetProtection formatCells="0" formatColumns="0" formatRows="0" insertColumns="0" insertRows="0" insertHyperlinks="0" sort="0" autoFilter="0" pivotTables="0"/>
  <protectedRanges>
    <protectedRange sqref="H50" name="Planeacion_1_1"/>
    <protectedRange sqref="E50" name="Planeacion_1_1_10"/>
    <protectedRange sqref="G88 F50:G50" name="Planeacion_1_1_10_1"/>
    <protectedRange sqref="E35" name="Planeacion_20"/>
    <protectedRange sqref="E36" name="Planeacion_21"/>
    <protectedRange sqref="F26" name="Planeacion_1_3"/>
    <protectedRange sqref="E26" name="Planeacion_31"/>
    <protectedRange sqref="F38:G41" name="Planeacion_1_3_2_1"/>
    <protectedRange sqref="E37:E41" name="Planeacion_31_6_1"/>
    <protectedRange sqref="F42:G43" name="Planeacion_1_3_1_1"/>
    <protectedRange sqref="E42:E43" name="Planeacion_31_3_1"/>
    <protectedRange sqref="F44:G46" name="Planeacion_1_3_3"/>
    <protectedRange sqref="E44:E46" name="Planeacion_31_5_1"/>
    <protectedRange sqref="F48:F49" name="Planeacion_1_1_9_2"/>
    <protectedRange sqref="E48:E49" name="Planeacion_31_4_1"/>
    <protectedRange sqref="F80:F84" name="Planeacion_1_1_10_1_6"/>
    <protectedRange sqref="G80:G84" name="Planeacion_1_3_7"/>
    <protectedRange sqref="E80:E81" name="Planeacion_31_10"/>
    <protectedRange sqref="F24:G25 G26" name="Planeacion_1_3_4"/>
    <protectedRange sqref="E24:E25" name="Planeacion_31_4"/>
    <protectedRange sqref="H24:H25" name="Planeacion_1_3_1_4"/>
    <protectedRange sqref="F27:G27" name="Planeacion_1_3_5"/>
    <protectedRange sqref="E27" name="Planeacion_31_5"/>
    <protectedRange sqref="G37" name="Planeacion_32_2_1_1"/>
    <protectedRange sqref="G30" name="Planeacion_1_1_13_1_1"/>
    <protectedRange sqref="G31" name="Planeacion_1_1_14_1_1"/>
    <protectedRange sqref="G32" name="Planeacion_1_1_15_1_1"/>
    <protectedRange sqref="F85" name="Planeacion_1_1_10_1_7_1"/>
    <protectedRange sqref="G85" name="Planeacion_1_3_8_1"/>
    <protectedRange sqref="E85" name="Planeacion_31_11_1"/>
    <protectedRange sqref="F51" name="Planeacion_1_1_10_1_4"/>
    <protectedRange sqref="E51:E53" name="Planeacion_31_7"/>
    <protectedRange sqref="G51" name="Planeacion_1_1_10_1_1_1"/>
    <protectedRange sqref="F52:G52" name="Planeacion_1_1_10_1_2_1"/>
    <protectedRange sqref="F53:G53" name="Planeacion_1_1_10_1_3_1"/>
    <protectedRange sqref="F54:F56" name="Planeacion_1_1_10_1_9_1"/>
    <protectedRange sqref="E54:E56" name="Planeacion_31_2_2"/>
    <protectedRange sqref="E15:E16" name="Planeacion_31_1_1_4"/>
    <protectedRange sqref="G15:G16" name="Planeacion_32_1_1_3"/>
    <protectedRange sqref="F21:G21" name="Planeacion_1_3_2_3"/>
    <protectedRange sqref="E21" name="Planeacion_31_6_3"/>
    <protectedRange sqref="E20" name="Planeacion_31_1_2_2"/>
    <protectedRange sqref="G20" name="Planeacion_32_1_2_2"/>
    <protectedRange sqref="G17" name="Planeacion_1_3_1_2_3"/>
    <protectedRange sqref="E17" name="Planeacion_31_5_2_3"/>
    <protectedRange sqref="E18" name="Planeacion_31_1_1_1_2"/>
    <protectedRange sqref="E19" name="Planeacion_31_1_1_2_2"/>
    <protectedRange sqref="G19" name="Planeacion_32_1_1_1_2"/>
    <protectedRange sqref="F69:F79" name="Planeacion_1_1_18_1_1"/>
    <protectedRange sqref="G69:G79" name="Planeacion_1_3_7_1"/>
    <protectedRange sqref="E78:E79" name="Planeacion_31_10_1"/>
    <protectedRange sqref="E28" name="Planeacion_31_2_1_2"/>
    <protectedRange sqref="G28" name="Planeacion_32_2_1_2"/>
    <protectedRange sqref="F22:G23" name="Planeacion_1_3_6_1"/>
    <protectedRange sqref="E22:E23" name="Planeacion_31_9_1"/>
    <protectedRange sqref="F86:G86" name="Planeacion_1_3_6_2"/>
    <protectedRange sqref="F87:G87" name="Planeacion_1_1_10_1_8_2"/>
    <protectedRange sqref="E86:E87" name="Planeacion_1_2_2_1"/>
  </protectedRanges>
  <autoFilter ref="C14:S88"/>
  <mergeCells count="26">
    <mergeCell ref="B34:B36"/>
    <mergeCell ref="B51:B68"/>
    <mergeCell ref="B69:B79"/>
    <mergeCell ref="B80:B84"/>
    <mergeCell ref="B86:B87"/>
    <mergeCell ref="B37:B39"/>
    <mergeCell ref="B42:B43"/>
    <mergeCell ref="B44:B47"/>
    <mergeCell ref="B48:B49"/>
    <mergeCell ref="B1:I1"/>
    <mergeCell ref="B2:I2"/>
    <mergeCell ref="B3:C3"/>
    <mergeCell ref="E3:H3"/>
    <mergeCell ref="B4:C4"/>
    <mergeCell ref="E4:H4"/>
    <mergeCell ref="B29:B33"/>
    <mergeCell ref="E6:H6"/>
    <mergeCell ref="E7:H7"/>
    <mergeCell ref="E8:I8"/>
    <mergeCell ref="E9:I9"/>
    <mergeCell ref="B15:B19"/>
    <mergeCell ref="B20:B21"/>
    <mergeCell ref="B22:B23"/>
    <mergeCell ref="B24:B26"/>
    <mergeCell ref="B11:D13"/>
    <mergeCell ref="E11:I13"/>
  </mergeCells>
  <printOptions horizontalCentered="1" verticalCentered="1"/>
  <pageMargins left="0.35433070866141736" right="0.23622047244094491" top="0.39370078740157483" bottom="0.43307086614173229" header="0" footer="0"/>
  <pageSetup scale="10" orientation="landscape" r:id="rId1"/>
  <headerFooter>
    <oddFooter>&amp;LFormato: FO-AC-07 Versión: 2&amp;CPágina &amp;P de &amp;RVoBo OAP: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
  <sheetViews>
    <sheetView workbookViewId="0">
      <selection activeCell="J28" sqref="J28"/>
    </sheetView>
  </sheetViews>
  <sheetFormatPr baseColWidth="10" defaultRowHeight="12.75" x14ac:dyDescent="0.2"/>
  <cols>
    <col min="1" max="1" width="11.42578125" style="75"/>
    <col min="2" max="2" width="23.7109375" style="75" customWidth="1"/>
    <col min="3" max="3" width="11.42578125" style="75"/>
    <col min="4" max="4" width="23.140625" style="75" customWidth="1"/>
    <col min="5" max="5" width="11.42578125" style="75"/>
    <col min="6" max="6" width="18" style="75" customWidth="1"/>
    <col min="7" max="9" width="11.42578125" style="75"/>
    <col min="10" max="10" width="14.5703125" style="75" customWidth="1"/>
    <col min="11" max="16384" width="11.42578125" style="75"/>
  </cols>
  <sheetData>
    <row r="2" spans="2:10" ht="15" x14ac:dyDescent="0.2">
      <c r="B2" s="71" t="s">
        <v>253</v>
      </c>
      <c r="C2" s="82" t="s">
        <v>254</v>
      </c>
      <c r="D2" s="72" t="s">
        <v>255</v>
      </c>
      <c r="E2" s="74"/>
      <c r="F2" s="74"/>
      <c r="G2" s="74"/>
      <c r="H2" s="74"/>
      <c r="I2" s="74"/>
      <c r="J2" s="73"/>
    </row>
    <row r="3" spans="2:10" x14ac:dyDescent="0.2">
      <c r="B3" s="76">
        <v>1</v>
      </c>
      <c r="C3" s="84">
        <v>44953</v>
      </c>
      <c r="D3" s="80" t="s">
        <v>256</v>
      </c>
      <c r="E3" s="80"/>
      <c r="F3" s="80"/>
      <c r="G3" s="80"/>
      <c r="H3" s="80"/>
      <c r="I3" s="80"/>
      <c r="J3" s="80"/>
    </row>
    <row r="4" spans="2:10" x14ac:dyDescent="0.2">
      <c r="B4" s="76"/>
      <c r="C4" s="83"/>
      <c r="D4" s="77"/>
      <c r="E4" s="78"/>
      <c r="F4" s="78"/>
      <c r="G4" s="78"/>
      <c r="H4" s="78"/>
      <c r="I4" s="78"/>
      <c r="J4" s="79"/>
    </row>
    <row r="5" spans="2:10" x14ac:dyDescent="0.2">
      <c r="B5" s="76"/>
      <c r="C5" s="83"/>
      <c r="D5" s="77"/>
      <c r="E5" s="78"/>
      <c r="F5" s="78"/>
      <c r="G5" s="78"/>
      <c r="H5" s="78"/>
      <c r="I5" s="78"/>
      <c r="J5" s="79"/>
    </row>
    <row r="6" spans="2:10" x14ac:dyDescent="0.2">
      <c r="B6" s="76"/>
      <c r="C6" s="84"/>
      <c r="D6" s="80"/>
      <c r="E6" s="80"/>
      <c r="F6" s="80"/>
      <c r="G6" s="80"/>
      <c r="H6" s="80"/>
      <c r="I6" s="80"/>
      <c r="J6" s="80"/>
    </row>
    <row r="7" spans="2:10" x14ac:dyDescent="0.2">
      <c r="D7" s="81"/>
    </row>
  </sheetData>
  <mergeCells count="5">
    <mergeCell ref="D5:J5"/>
    <mergeCell ref="D6:J6"/>
    <mergeCell ref="D2:J2"/>
    <mergeCell ref="D3:J3"/>
    <mergeCell ref="D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PLAN MIPG 2023</vt:lpstr>
      <vt:lpstr>Control</vt:lpstr>
      <vt:lpstr>'PLAN MIPG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Teletrabajo</cp:lastModifiedBy>
  <dcterms:created xsi:type="dcterms:W3CDTF">2021-07-26T20:09:27Z</dcterms:created>
  <dcterms:modified xsi:type="dcterms:W3CDTF">2023-01-27T22:35:49Z</dcterms:modified>
</cp:coreProperties>
</file>