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msc-my.sharepoint.com/personal/agarcia_calymayor_com_mx/Documents/Cable San Cristóbal/D.10. Diseño Acueducto Alcantarillado V2/Anexo 6 SUDS/Memorias de cálculo/"/>
    </mc:Choice>
  </mc:AlternateContent>
  <xr:revisionPtr revIDLastSave="90" documentId="8_{5ECC8350-318C-4A7C-9FF1-753E1FB99377}" xr6:coauthVersionLast="47" xr6:coauthVersionMax="47" xr10:uidLastSave="{654DDCAA-E991-4339-8439-52C86949B0DE}"/>
  <bookViews>
    <workbookView xWindow="-120" yWindow="-120" windowWidth="29040" windowHeight="15720" xr2:uid="{05944602-D498-4880-B861-8B8C5B1AD997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F10" i="1"/>
  <c r="F9" i="1"/>
  <c r="N10" i="1"/>
  <c r="O10" i="1"/>
  <c r="E10" i="1"/>
  <c r="H9" i="1"/>
  <c r="I9" i="1"/>
  <c r="N9" i="1"/>
  <c r="O9" i="1"/>
  <c r="E9" i="1"/>
</calcChain>
</file>

<file path=xl/sharedStrings.xml><?xml version="1.0" encoding="utf-8"?>
<sst xmlns="http://schemas.openxmlformats.org/spreadsheetml/2006/main" count="26" uniqueCount="21">
  <si>
    <t>SUDS</t>
  </si>
  <si>
    <t>LLEGADA</t>
  </si>
  <si>
    <t>SALIDA</t>
  </si>
  <si>
    <t>FONDO</t>
  </si>
  <si>
    <t>TUBERÍA CONEXIÓN POZO</t>
  </si>
  <si>
    <t>DIAMETRO</t>
  </si>
  <si>
    <t>250 -S8</t>
  </si>
  <si>
    <t>INICIAL</t>
  </si>
  <si>
    <t>FIN</t>
  </si>
  <si>
    <t>PENDIENTE</t>
  </si>
  <si>
    <t>LONGITUD</t>
  </si>
  <si>
    <t>PV-04</t>
  </si>
  <si>
    <t>RASANTE</t>
  </si>
  <si>
    <t>TAPA</t>
  </si>
  <si>
    <t>COTA</t>
  </si>
  <si>
    <t>m</t>
  </si>
  <si>
    <t>%</t>
  </si>
  <si>
    <t>TUBERÍA (m)</t>
  </si>
  <si>
    <t>CLASE</t>
  </si>
  <si>
    <t>POZO CONEXIÓN</t>
  </si>
  <si>
    <t>CAJA DE DRENAJE - COTAS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</si>
</sst>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6F12-55B1-4E29-8E5A-305D52F72FC9}">
  <dimension ref="C5:P10"/>
  <sheetViews>
    <sheetView tabSelected="1" workbookViewId="0">
      <selection activeCell="J14" sqref="J14"/>
    </sheetView>
  </sheetViews>
  <sheetFormatPr baseColWidth="10" defaultRowHeight="15" x14ac:dyDescent="0.25"/>
  <cols>
    <col min="4" max="4" width="14.85546875" customWidth="1"/>
    <col min="9" max="9" width="16.5703125" customWidth="1"/>
    <col min="11" max="11" width="0" hidden="1" customWidth="1"/>
  </cols>
  <sheetData>
    <row r="5" spans="3:16" ht="15.75" thickBot="1" x14ac:dyDescent="0.3">
      <c r="D5" s="1"/>
      <c r="E5" s="1"/>
      <c r="F5" s="1"/>
      <c r="G5" s="1"/>
      <c r="H5" s="1"/>
      <c r="I5" s="1"/>
    </row>
    <row r="6" spans="3:16" x14ac:dyDescent="0.25">
      <c r="C6" s="15" t="s">
        <v>0</v>
      </c>
      <c r="D6" s="17" t="s">
        <v>20</v>
      </c>
      <c r="E6" s="17"/>
      <c r="F6" s="17"/>
      <c r="G6" s="17"/>
      <c r="H6" s="17"/>
      <c r="I6" s="17"/>
      <c r="J6" s="17" t="s">
        <v>4</v>
      </c>
      <c r="K6" s="17"/>
      <c r="L6" s="17"/>
      <c r="M6" s="17"/>
      <c r="N6" s="17"/>
      <c r="O6" s="17"/>
      <c r="P6" s="13" t="s">
        <v>19</v>
      </c>
    </row>
    <row r="7" spans="3:16" x14ac:dyDescent="0.25">
      <c r="C7" s="16"/>
      <c r="D7" s="3" t="s">
        <v>12</v>
      </c>
      <c r="E7" s="3" t="s">
        <v>13</v>
      </c>
      <c r="F7" s="3" t="s">
        <v>3</v>
      </c>
      <c r="G7" s="3" t="s">
        <v>5</v>
      </c>
      <c r="H7" s="18" t="s">
        <v>14</v>
      </c>
      <c r="I7" s="18"/>
      <c r="J7" s="3" t="s">
        <v>5</v>
      </c>
      <c r="K7" s="3" t="s">
        <v>18</v>
      </c>
      <c r="L7" s="3" t="s">
        <v>10</v>
      </c>
      <c r="M7" s="3" t="s">
        <v>9</v>
      </c>
      <c r="N7" s="18" t="s">
        <v>14</v>
      </c>
      <c r="O7" s="18"/>
      <c r="P7" s="14"/>
    </row>
    <row r="8" spans="3:16" x14ac:dyDescent="0.25">
      <c r="C8" s="5"/>
      <c r="D8" s="6"/>
      <c r="E8" s="6"/>
      <c r="F8" s="6"/>
      <c r="G8" s="4" t="s">
        <v>17</v>
      </c>
      <c r="H8" s="3" t="s">
        <v>1</v>
      </c>
      <c r="I8" s="3" t="s">
        <v>2</v>
      </c>
      <c r="J8" s="3" t="s">
        <v>17</v>
      </c>
      <c r="K8" s="6"/>
      <c r="L8" s="3" t="s">
        <v>15</v>
      </c>
      <c r="M8" s="3" t="s">
        <v>16</v>
      </c>
      <c r="N8" s="3" t="s">
        <v>7</v>
      </c>
      <c r="O8" s="3" t="s">
        <v>8</v>
      </c>
      <c r="P8" s="14"/>
    </row>
    <row r="9" spans="3:16" x14ac:dyDescent="0.25">
      <c r="C9" s="2">
        <v>1</v>
      </c>
      <c r="D9" s="3">
        <v>2729.42</v>
      </c>
      <c r="E9" s="3">
        <f>+D9+0.2</f>
        <v>2729.62</v>
      </c>
      <c r="F9" s="19">
        <f>+I9-J9-0.35</f>
        <v>2727.3450000000003</v>
      </c>
      <c r="G9" s="3">
        <v>0.15</v>
      </c>
      <c r="H9" s="3">
        <f>+D9-1.5</f>
        <v>2727.92</v>
      </c>
      <c r="I9" s="3">
        <f>+H9</f>
        <v>2727.92</v>
      </c>
      <c r="J9" s="3">
        <v>0.22500000000000001</v>
      </c>
      <c r="K9" s="3" t="s">
        <v>6</v>
      </c>
      <c r="L9" s="3">
        <v>7.5</v>
      </c>
      <c r="M9" s="11">
        <v>2</v>
      </c>
      <c r="N9" s="3">
        <f>+I9</f>
        <v>2727.92</v>
      </c>
      <c r="O9" s="3">
        <f>+N9-L9*M9/100</f>
        <v>2727.77</v>
      </c>
      <c r="P9" s="7" t="s">
        <v>11</v>
      </c>
    </row>
    <row r="10" spans="3:16" ht="15.75" thickBot="1" x14ac:dyDescent="0.3">
      <c r="C10" s="8">
        <v>2</v>
      </c>
      <c r="D10" s="9">
        <v>2728.74</v>
      </c>
      <c r="E10" s="9">
        <f>+D10+0.2</f>
        <v>2728.9399999999996</v>
      </c>
      <c r="F10" s="19">
        <f>+I10-J10-0.35</f>
        <v>2726.665</v>
      </c>
      <c r="G10" s="9">
        <v>0.15</v>
      </c>
      <c r="H10" s="9">
        <f>+D10-1.5</f>
        <v>2727.24</v>
      </c>
      <c r="I10" s="9">
        <f>+H10</f>
        <v>2727.24</v>
      </c>
      <c r="J10" s="9">
        <v>0.22500000000000001</v>
      </c>
      <c r="K10" s="9" t="s">
        <v>6</v>
      </c>
      <c r="L10" s="9">
        <v>10</v>
      </c>
      <c r="M10" s="12">
        <v>2</v>
      </c>
      <c r="N10" s="9">
        <f>+I10</f>
        <v>2727.24</v>
      </c>
      <c r="O10" s="9">
        <f>+N10-L10*M10/100</f>
        <v>2727.04</v>
      </c>
      <c r="P10" s="10" t="s">
        <v>11</v>
      </c>
    </row>
  </sheetData>
  <mergeCells count="6">
    <mergeCell ref="P6:P8"/>
    <mergeCell ref="C6:C7"/>
    <mergeCell ref="D6:I6"/>
    <mergeCell ref="H7:I7"/>
    <mergeCell ref="N7:O7"/>
    <mergeCell ref="J6: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Abelino García Guacaneme</dc:creator>
  <cp:lastModifiedBy>Abelino García Guacaneme</cp:lastModifiedBy>
  <dcterms:created xsi:type="dcterms:W3CDTF">2022-01-28T21:41:10Z</dcterms:created>
  <dcterms:modified xsi:type="dcterms:W3CDTF">2022-03-12T17:52:30Z</dcterms:modified>
</cp:coreProperties>
</file>