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uario\Documents\TRABAJO BRAYAN\Diana Niño\IDU 1630 de 2020 CA San Cristobal\Estudios y Diseños\Zonas verdes\CANTIDADES\"/>
    </mc:Choice>
  </mc:AlternateContent>
  <bookViews>
    <workbookView xWindow="0" yWindow="0" windowWidth="21600" windowHeight="9045" activeTab="4"/>
  </bookViews>
  <sheets>
    <sheet name="ZV_Afectada" sheetId="1" r:id="rId1"/>
    <sheet name="Din_Afectada" sheetId="4" r:id="rId2"/>
    <sheet name="ZV_Existente" sheetId="2" r:id="rId3"/>
    <sheet name="DinExistente" sheetId="3" r:id="rId4"/>
    <sheet name="ZV_PROPUESTAS" sheetId="5" r:id="rId5"/>
  </sheets>
  <calcPr calcId="162913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5" l="1"/>
  <c r="L7" i="3" l="1"/>
</calcChain>
</file>

<file path=xl/sharedStrings.xml><?xml version="1.0" encoding="utf-8"?>
<sst xmlns="http://schemas.openxmlformats.org/spreadsheetml/2006/main" count="301" uniqueCount="33">
  <si>
    <t>FID *</t>
  </si>
  <si>
    <t>Shape *</t>
  </si>
  <si>
    <t>ZONA_VERDE</t>
  </si>
  <si>
    <t>area</t>
  </si>
  <si>
    <t>Shape_Leng</t>
  </si>
  <si>
    <t>Shape_Length</t>
  </si>
  <si>
    <t>Shape_Area</t>
  </si>
  <si>
    <t>Polygon</t>
  </si>
  <si>
    <t>Separador Vial</t>
  </si>
  <si>
    <t>Parques</t>
  </si>
  <si>
    <t>ZONA</t>
  </si>
  <si>
    <t>DESCRIPCIÓN</t>
  </si>
  <si>
    <t>ÁREA TOTAL (m2)</t>
  </si>
  <si>
    <t>Constitutivos Naturales</t>
  </si>
  <si>
    <t>Corredores ecológicos</t>
  </si>
  <si>
    <t>Corredor Ecológico de Ronda, conformado por la ronda hidráulica y la zona de manejo y preservación ambiental.</t>
  </si>
  <si>
    <t>Constitutivos Artificiales o Construidos</t>
  </si>
  <si>
    <t>Articuladores de Espacio Público</t>
  </si>
  <si>
    <t>Parque (Metropolitanos, Zonales, Vecinales y Bolsillo.</t>
  </si>
  <si>
    <t xml:space="preserve">Separadores Viales </t>
  </si>
  <si>
    <t>FID</t>
  </si>
  <si>
    <t>OBJECTID</t>
  </si>
  <si>
    <t>Id</t>
  </si>
  <si>
    <t>Etiquetas de fila</t>
  </si>
  <si>
    <t>Total general</t>
  </si>
  <si>
    <t>Suma de area</t>
  </si>
  <si>
    <t>ÁREA TOTAL EXISTENTES(m2)</t>
  </si>
  <si>
    <t>ÁREA TOTAL AFECTADAS(m2)</t>
  </si>
  <si>
    <t>Area</t>
  </si>
  <si>
    <t>Polygon ZM</t>
  </si>
  <si>
    <t>Shape</t>
  </si>
  <si>
    <t>ZONAS_VERD</t>
  </si>
  <si>
    <t>Zona verdes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</si>
</sst>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i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4" fillId="0" borderId="8" xfId="0" applyNumberFormat="1" applyFont="1" applyBorder="1" applyAlignment="1">
      <alignment horizontal="center" vertical="center"/>
    </xf>
    <xf numFmtId="164" fontId="0" fillId="0" borderId="0" xfId="0" applyNumberFormat="1"/>
    <xf numFmtId="164" fontId="1" fillId="3" borderId="8" xfId="0" applyNumberFormat="1" applyFont="1" applyFill="1" applyBorder="1" applyAlignment="1">
      <alignment horizontal="center" vertical="center"/>
    </xf>
    <xf numFmtId="11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4509.276794907404" createdVersion="6" refreshedVersion="6" minRefreshableVersion="3" recordCount="20">
  <cacheSource type="worksheet">
    <worksheetSource ref="A1:H21" sheet="ZV_Existente"/>
  </cacheSource>
  <cacheFields count="8">
    <cacheField name="FID" numFmtId="0">
      <sharedItems containsSemiMixedTypes="0" containsString="0" containsNumber="1" containsInteger="1" minValue="0" maxValue="19"/>
    </cacheField>
    <cacheField name="Shape *" numFmtId="0">
      <sharedItems/>
    </cacheField>
    <cacheField name="OBJECTID" numFmtId="0">
      <sharedItems containsSemiMixedTypes="0" containsString="0" containsNumber="1" containsInteger="1" minValue="1" maxValue="20"/>
    </cacheField>
    <cacheField name="Id" numFmtId="0">
      <sharedItems containsSemiMixedTypes="0" containsString="0" containsNumber="1" containsInteger="1" minValue="0" maxValue="0"/>
    </cacheField>
    <cacheField name="ZONA_VERDE" numFmtId="0">
      <sharedItems count="2">
        <s v="Parques"/>
        <s v="Separador Vial"/>
      </sharedItems>
    </cacheField>
    <cacheField name="area" numFmtId="0">
      <sharedItems containsSemiMixedTypes="0" containsString="0" containsNumber="1" minValue="6.6684260000000002" maxValue="3171.7547370000002"/>
    </cacheField>
    <cacheField name="Shape_Leng" numFmtId="0">
      <sharedItems containsSemiMixedTypes="0" containsString="0" containsNumber="1" minValue="11.679045" maxValue="264.05447900000001"/>
    </cacheField>
    <cacheField name="Shape_Area" numFmtId="0">
      <sharedItems containsSemiMixedTypes="0" containsString="0" containsNumber="1" minValue="6.6684260000000002" maxValue="3171.754737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4509.277474768518" createdVersion="6" refreshedVersion="6" minRefreshableVersion="3" recordCount="3">
  <cacheSource type="worksheet">
    <worksheetSource ref="A1:G4" sheet="ZV_Afectada"/>
  </cacheSource>
  <cacheFields count="7">
    <cacheField name="FID *" numFmtId="0">
      <sharedItems containsSemiMixedTypes="0" containsString="0" containsNumber="1" containsInteger="1" minValue="1" maxValue="4"/>
    </cacheField>
    <cacheField name="Shape *" numFmtId="0">
      <sharedItems/>
    </cacheField>
    <cacheField name="ZONA_VERDE" numFmtId="0">
      <sharedItems count="2">
        <s v="Separador Vial"/>
        <s v="Parques"/>
      </sharedItems>
    </cacheField>
    <cacheField name="area" numFmtId="0">
      <sharedItems containsSemiMixedTypes="0" containsString="0" containsNumber="1" minValue="30.250336000000001" maxValue="123.797095"/>
    </cacheField>
    <cacheField name="Shape_Leng" numFmtId="0">
      <sharedItems containsSemiMixedTypes="0" containsString="0" containsNumber="1" minValue="162.504245" maxValue="264.05447900000001"/>
    </cacheField>
    <cacheField name="Shape_Length" numFmtId="0">
      <sharedItems containsSemiMixedTypes="0" containsString="0" containsNumber="1" minValue="22.000122000000001" maxValue="107.63842200000001"/>
    </cacheField>
    <cacheField name="Shape_Area" numFmtId="0">
      <sharedItems containsSemiMixedTypes="0" containsString="0" containsNumber="1" minValue="30.250336000000001" maxValue="123.7970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n v="0"/>
    <s v="Polygon"/>
    <n v="1"/>
    <n v="0"/>
    <x v="0"/>
    <n v="369.92625700000002"/>
    <n v="96.009752000000006"/>
    <n v="369.92625700000002"/>
  </r>
  <r>
    <n v="1"/>
    <s v="Polygon"/>
    <n v="2"/>
    <n v="0"/>
    <x v="0"/>
    <n v="273.599107"/>
    <n v="162.504245"/>
    <n v="273.599107"/>
  </r>
  <r>
    <n v="2"/>
    <s v="Polygon"/>
    <n v="3"/>
    <n v="0"/>
    <x v="0"/>
    <n v="442.28064699999999"/>
    <n v="147.19910999999999"/>
    <n v="442.28064699999999"/>
  </r>
  <r>
    <n v="3"/>
    <s v="Polygon"/>
    <n v="4"/>
    <n v="0"/>
    <x v="0"/>
    <n v="363.57153599999998"/>
    <n v="90.594560999999999"/>
    <n v="363.57153599999998"/>
  </r>
  <r>
    <n v="4"/>
    <s v="Polygon"/>
    <n v="5"/>
    <n v="0"/>
    <x v="0"/>
    <n v="2546.0183259999999"/>
    <n v="215.13765000000001"/>
    <n v="2546.0183259999999"/>
  </r>
  <r>
    <n v="5"/>
    <s v="Polygon"/>
    <n v="6"/>
    <n v="0"/>
    <x v="1"/>
    <n v="117.97577200000001"/>
    <n v="44.475492000000003"/>
    <n v="117.97577200000001"/>
  </r>
  <r>
    <n v="6"/>
    <s v="Polygon"/>
    <n v="7"/>
    <n v="0"/>
    <x v="1"/>
    <n v="213.915774"/>
    <n v="85.131625"/>
    <n v="213.915774"/>
  </r>
  <r>
    <n v="7"/>
    <s v="Polygon"/>
    <n v="8"/>
    <n v="0"/>
    <x v="0"/>
    <n v="1055.6395480000001"/>
    <n v="203.73172"/>
    <n v="1055.6395480000001"/>
  </r>
  <r>
    <n v="8"/>
    <s v="Polygon"/>
    <n v="9"/>
    <n v="0"/>
    <x v="0"/>
    <n v="10.732220999999999"/>
    <n v="14.168398"/>
    <n v="10.732220999999999"/>
  </r>
  <r>
    <n v="9"/>
    <s v="Polygon"/>
    <n v="10"/>
    <n v="0"/>
    <x v="1"/>
    <n v="104.71334299999999"/>
    <n v="60.170839999999998"/>
    <n v="104.71334299999999"/>
  </r>
  <r>
    <n v="10"/>
    <s v="Polygon"/>
    <n v="11"/>
    <n v="0"/>
    <x v="1"/>
    <n v="34.554693999999998"/>
    <n v="30.132178"/>
    <n v="34.554693999999998"/>
  </r>
  <r>
    <n v="11"/>
    <s v="Polygon"/>
    <n v="12"/>
    <n v="0"/>
    <x v="1"/>
    <n v="81.777642999999998"/>
    <n v="44.580165000000001"/>
    <n v="81.777642999999998"/>
  </r>
  <r>
    <n v="12"/>
    <s v="Polygon"/>
    <n v="13"/>
    <n v="0"/>
    <x v="1"/>
    <n v="419.84797900000001"/>
    <n v="104.281661"/>
    <n v="419.84797900000001"/>
  </r>
  <r>
    <n v="13"/>
    <s v="Polygon"/>
    <n v="14"/>
    <n v="0"/>
    <x v="1"/>
    <n v="44.837034000000003"/>
    <n v="32.000123000000002"/>
    <n v="44.837034000000003"/>
  </r>
  <r>
    <n v="14"/>
    <s v="Polygon"/>
    <n v="15"/>
    <n v="0"/>
    <x v="1"/>
    <n v="6.6684260000000002"/>
    <n v="11.679045"/>
    <n v="6.6684260000000002"/>
  </r>
  <r>
    <n v="15"/>
    <s v="Polygon"/>
    <n v="16"/>
    <n v="0"/>
    <x v="1"/>
    <n v="75.50385"/>
    <n v="51.124290000000002"/>
    <n v="75.50385"/>
  </r>
  <r>
    <n v="16"/>
    <s v="Polygon"/>
    <n v="17"/>
    <n v="0"/>
    <x v="1"/>
    <n v="458.96686"/>
    <n v="100.571828"/>
    <n v="458.96686"/>
  </r>
  <r>
    <n v="17"/>
    <s v="Polygon"/>
    <n v="18"/>
    <n v="0"/>
    <x v="1"/>
    <n v="3171.7547370000002"/>
    <n v="264.05447900000001"/>
    <n v="3171.7547370000002"/>
  </r>
  <r>
    <n v="18"/>
    <s v="Polygon"/>
    <n v="19"/>
    <n v="0"/>
    <x v="1"/>
    <n v="690.45890699999995"/>
    <n v="167.447935"/>
    <n v="690.45890699999995"/>
  </r>
  <r>
    <n v="19"/>
    <s v="Polygon"/>
    <n v="20"/>
    <n v="0"/>
    <x v="1"/>
    <n v="54.792099999999998"/>
    <n v="40.655639999999998"/>
    <n v="54.7920999999999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">
  <r>
    <n v="4"/>
    <s v="Polygon"/>
    <x v="0"/>
    <n v="30.250368000000002"/>
    <n v="264.05447900000001"/>
    <n v="22.000194"/>
    <n v="30.250368000000002"/>
  </r>
  <r>
    <n v="3"/>
    <s v="Polygon"/>
    <x v="1"/>
    <n v="123.797095"/>
    <n v="162.504245"/>
    <n v="107.63842200000001"/>
    <n v="123.797095"/>
  </r>
  <r>
    <n v="1"/>
    <s v="Polygon"/>
    <x v="1"/>
    <n v="30.250336000000001"/>
    <n v="215.13765000000001"/>
    <n v="22.000122000000001"/>
    <n v="30.250336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2:C5" firstHeaderRow="1" firstDataRow="1" firstDataCol="1"/>
  <pivotFields count="7">
    <pivotField showAll="0"/>
    <pivotField showAll="0"/>
    <pivotField axis="axisRow" showAll="0">
      <items count="3">
        <item x="1"/>
        <item x="0"/>
        <item t="default"/>
      </items>
    </pivotField>
    <pivotField dataField="1" showAll="0"/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a de are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2:C5" firstHeaderRow="1" firstDataRow="1" firstDataCol="1"/>
  <pivotFields count="8"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a de area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2" sqref="J2:L2"/>
    </sheetView>
  </sheetViews>
  <sheetFormatPr baseColWidth="10" defaultRowHeight="15" x14ac:dyDescent="0.25"/>
  <sheetData>
    <row r="1" spans="1:12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s="2" t="s">
        <v>10</v>
      </c>
      <c r="K1" s="3" t="s">
        <v>11</v>
      </c>
      <c r="L1" s="4" t="s">
        <v>12</v>
      </c>
    </row>
    <row r="2" spans="1:12" ht="15.75" thickBot="1" x14ac:dyDescent="0.3">
      <c r="A2">
        <v>4</v>
      </c>
      <c r="B2" t="s">
        <v>7</v>
      </c>
      <c r="C2" t="s">
        <v>8</v>
      </c>
      <c r="D2">
        <v>30.250368000000002</v>
      </c>
      <c r="E2">
        <v>264.05447900000001</v>
      </c>
      <c r="F2">
        <v>22.000194</v>
      </c>
      <c r="G2">
        <v>30.250368000000002</v>
      </c>
      <c r="J2" s="15" t="s">
        <v>13</v>
      </c>
      <c r="K2" s="16"/>
      <c r="L2" s="17"/>
    </row>
    <row r="3" spans="1:12" ht="15.75" thickBot="1" x14ac:dyDescent="0.3">
      <c r="A3">
        <v>3</v>
      </c>
      <c r="B3" t="s">
        <v>7</v>
      </c>
      <c r="C3" t="s">
        <v>9</v>
      </c>
      <c r="D3">
        <v>123.797095</v>
      </c>
      <c r="E3">
        <v>162.504245</v>
      </c>
      <c r="F3">
        <v>107.63842200000001</v>
      </c>
      <c r="G3">
        <v>123.797095</v>
      </c>
      <c r="J3" s="5" t="s">
        <v>14</v>
      </c>
      <c r="K3" s="6" t="s">
        <v>15</v>
      </c>
      <c r="L3" s="1">
        <v>7344.85</v>
      </c>
    </row>
    <row r="4" spans="1:12" ht="25.5" customHeight="1" thickBot="1" x14ac:dyDescent="0.3">
      <c r="A4">
        <v>1</v>
      </c>
      <c r="B4" t="s">
        <v>7</v>
      </c>
      <c r="C4" t="s">
        <v>9</v>
      </c>
      <c r="D4">
        <v>30.250336000000001</v>
      </c>
      <c r="E4">
        <v>215.13765000000001</v>
      </c>
      <c r="F4">
        <v>22.000122000000001</v>
      </c>
      <c r="G4">
        <v>30.250336000000001</v>
      </c>
      <c r="J4" s="18" t="s">
        <v>16</v>
      </c>
      <c r="K4" s="19"/>
      <c r="L4" s="20"/>
    </row>
    <row r="5" spans="1:12" ht="15.75" thickBot="1" x14ac:dyDescent="0.3">
      <c r="J5" s="21" t="s">
        <v>17</v>
      </c>
      <c r="K5" s="6" t="s">
        <v>18</v>
      </c>
      <c r="L5" s="1">
        <v>95053.99</v>
      </c>
    </row>
    <row r="6" spans="1:12" ht="15.75" thickBot="1" x14ac:dyDescent="0.3">
      <c r="J6" s="22"/>
      <c r="K6" s="6" t="s">
        <v>19</v>
      </c>
      <c r="L6" s="1">
        <v>18341.580000000002</v>
      </c>
    </row>
    <row r="7" spans="1:12" ht="15.75" thickBot="1" x14ac:dyDescent="0.3">
      <c r="J7" s="23" t="s">
        <v>12</v>
      </c>
      <c r="K7" s="24"/>
      <c r="L7" s="7">
        <v>137484.22</v>
      </c>
    </row>
  </sheetData>
  <mergeCells count="4">
    <mergeCell ref="J2:L2"/>
    <mergeCell ref="J4:L4"/>
    <mergeCell ref="J5:J6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workbookViewId="0">
      <selection activeCell="I6" sqref="I6"/>
    </sheetView>
  </sheetViews>
  <sheetFormatPr baseColWidth="10" defaultRowHeight="15" x14ac:dyDescent="0.25"/>
  <cols>
    <col min="2" max="2" width="17.5703125" bestFit="1" customWidth="1"/>
    <col min="3" max="3" width="12.85546875" bestFit="1" customWidth="1"/>
  </cols>
  <sheetData>
    <row r="1" spans="2:9" ht="15.75" thickBot="1" x14ac:dyDescent="0.3"/>
    <row r="2" spans="2:9" ht="15.75" thickBot="1" x14ac:dyDescent="0.3">
      <c r="B2" s="8" t="s">
        <v>23</v>
      </c>
      <c r="C2" t="s">
        <v>25</v>
      </c>
      <c r="G2" s="2" t="s">
        <v>10</v>
      </c>
      <c r="H2" s="3" t="s">
        <v>11</v>
      </c>
      <c r="I2" s="4" t="s">
        <v>12</v>
      </c>
    </row>
    <row r="3" spans="2:9" ht="15.75" thickBot="1" x14ac:dyDescent="0.3">
      <c r="B3" s="9" t="s">
        <v>9</v>
      </c>
      <c r="C3" s="10">
        <v>154.04743099999999</v>
      </c>
      <c r="G3" s="18" t="s">
        <v>16</v>
      </c>
      <c r="H3" s="19"/>
      <c r="I3" s="20"/>
    </row>
    <row r="4" spans="2:9" ht="15.75" thickBot="1" x14ac:dyDescent="0.3">
      <c r="B4" s="9" t="s">
        <v>8</v>
      </c>
      <c r="C4" s="10">
        <v>30.250368000000002</v>
      </c>
      <c r="G4" s="21" t="s">
        <v>17</v>
      </c>
      <c r="H4" s="6" t="s">
        <v>18</v>
      </c>
      <c r="I4" s="1">
        <v>154.04743099999999</v>
      </c>
    </row>
    <row r="5" spans="2:9" ht="15.75" thickBot="1" x14ac:dyDescent="0.3">
      <c r="B5" s="9" t="s">
        <v>24</v>
      </c>
      <c r="C5" s="10">
        <v>184.297799</v>
      </c>
      <c r="G5" s="22"/>
      <c r="H5" s="6" t="s">
        <v>19</v>
      </c>
      <c r="I5" s="1">
        <v>30.250368000000002</v>
      </c>
    </row>
    <row r="6" spans="2:9" ht="15.75" thickBot="1" x14ac:dyDescent="0.3">
      <c r="G6" s="23" t="s">
        <v>12</v>
      </c>
      <c r="H6" s="24"/>
      <c r="I6" s="7">
        <v>137484.22</v>
      </c>
    </row>
  </sheetData>
  <mergeCells count="3">
    <mergeCell ref="G3:I3"/>
    <mergeCell ref="G4:G5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H21"/>
    </sheetView>
  </sheetViews>
  <sheetFormatPr baseColWidth="10" defaultRowHeight="15" x14ac:dyDescent="0.25"/>
  <sheetData>
    <row r="1" spans="1:8" x14ac:dyDescent="0.25">
      <c r="A1" t="s">
        <v>20</v>
      </c>
      <c r="B1" t="s">
        <v>1</v>
      </c>
      <c r="C1" t="s">
        <v>21</v>
      </c>
      <c r="D1" t="s">
        <v>22</v>
      </c>
      <c r="E1" t="s">
        <v>2</v>
      </c>
      <c r="F1" t="s">
        <v>3</v>
      </c>
      <c r="G1" t="s">
        <v>4</v>
      </c>
      <c r="H1" t="s">
        <v>6</v>
      </c>
    </row>
    <row r="2" spans="1:8" x14ac:dyDescent="0.25">
      <c r="A2">
        <v>0</v>
      </c>
      <c r="B2" t="s">
        <v>7</v>
      </c>
      <c r="C2">
        <v>1</v>
      </c>
      <c r="D2">
        <v>0</v>
      </c>
      <c r="E2" t="s">
        <v>9</v>
      </c>
      <c r="F2">
        <v>369.92625700000002</v>
      </c>
      <c r="G2">
        <v>96.009752000000006</v>
      </c>
      <c r="H2">
        <v>369.92625700000002</v>
      </c>
    </row>
    <row r="3" spans="1:8" x14ac:dyDescent="0.25">
      <c r="A3">
        <v>1</v>
      </c>
      <c r="B3" t="s">
        <v>7</v>
      </c>
      <c r="C3">
        <v>2</v>
      </c>
      <c r="D3">
        <v>0</v>
      </c>
      <c r="E3" t="s">
        <v>9</v>
      </c>
      <c r="F3">
        <v>273.599107</v>
      </c>
      <c r="G3">
        <v>162.504245</v>
      </c>
      <c r="H3">
        <v>273.599107</v>
      </c>
    </row>
    <row r="4" spans="1:8" x14ac:dyDescent="0.25">
      <c r="A4">
        <v>2</v>
      </c>
      <c r="B4" t="s">
        <v>7</v>
      </c>
      <c r="C4">
        <v>3</v>
      </c>
      <c r="D4">
        <v>0</v>
      </c>
      <c r="E4" t="s">
        <v>9</v>
      </c>
      <c r="F4">
        <v>442.28064699999999</v>
      </c>
      <c r="G4">
        <v>147.19910999999999</v>
      </c>
      <c r="H4">
        <v>442.28064699999999</v>
      </c>
    </row>
    <row r="5" spans="1:8" x14ac:dyDescent="0.25">
      <c r="A5">
        <v>3</v>
      </c>
      <c r="B5" t="s">
        <v>7</v>
      </c>
      <c r="C5">
        <v>4</v>
      </c>
      <c r="D5">
        <v>0</v>
      </c>
      <c r="E5" t="s">
        <v>9</v>
      </c>
      <c r="F5">
        <v>363.57153599999998</v>
      </c>
      <c r="G5">
        <v>90.594560999999999</v>
      </c>
      <c r="H5">
        <v>363.57153599999998</v>
      </c>
    </row>
    <row r="6" spans="1:8" x14ac:dyDescent="0.25">
      <c r="A6">
        <v>4</v>
      </c>
      <c r="B6" t="s">
        <v>7</v>
      </c>
      <c r="C6">
        <v>5</v>
      </c>
      <c r="D6">
        <v>0</v>
      </c>
      <c r="E6" t="s">
        <v>9</v>
      </c>
      <c r="F6">
        <v>2546.0183259999999</v>
      </c>
      <c r="G6">
        <v>215.13765000000001</v>
      </c>
      <c r="H6">
        <v>2546.0183259999999</v>
      </c>
    </row>
    <row r="7" spans="1:8" x14ac:dyDescent="0.25">
      <c r="A7">
        <v>5</v>
      </c>
      <c r="B7" t="s">
        <v>7</v>
      </c>
      <c r="C7">
        <v>6</v>
      </c>
      <c r="D7">
        <v>0</v>
      </c>
      <c r="E7" t="s">
        <v>8</v>
      </c>
      <c r="F7">
        <v>117.97577200000001</v>
      </c>
      <c r="G7">
        <v>44.475492000000003</v>
      </c>
      <c r="H7">
        <v>117.97577200000001</v>
      </c>
    </row>
    <row r="8" spans="1:8" x14ac:dyDescent="0.25">
      <c r="A8">
        <v>6</v>
      </c>
      <c r="B8" t="s">
        <v>7</v>
      </c>
      <c r="C8">
        <v>7</v>
      </c>
      <c r="D8">
        <v>0</v>
      </c>
      <c r="E8" t="s">
        <v>8</v>
      </c>
      <c r="F8">
        <v>213.915774</v>
      </c>
      <c r="G8">
        <v>85.131625</v>
      </c>
      <c r="H8">
        <v>213.915774</v>
      </c>
    </row>
    <row r="9" spans="1:8" x14ac:dyDescent="0.25">
      <c r="A9">
        <v>7</v>
      </c>
      <c r="B9" t="s">
        <v>7</v>
      </c>
      <c r="C9">
        <v>8</v>
      </c>
      <c r="D9">
        <v>0</v>
      </c>
      <c r="E9" t="s">
        <v>9</v>
      </c>
      <c r="F9">
        <v>1055.6395480000001</v>
      </c>
      <c r="G9">
        <v>203.73172</v>
      </c>
      <c r="H9">
        <v>1055.6395480000001</v>
      </c>
    </row>
    <row r="10" spans="1:8" x14ac:dyDescent="0.25">
      <c r="A10">
        <v>8</v>
      </c>
      <c r="B10" t="s">
        <v>7</v>
      </c>
      <c r="C10">
        <v>9</v>
      </c>
      <c r="D10">
        <v>0</v>
      </c>
      <c r="E10" t="s">
        <v>9</v>
      </c>
      <c r="F10">
        <v>10.732220999999999</v>
      </c>
      <c r="G10">
        <v>14.168398</v>
      </c>
      <c r="H10">
        <v>10.732220999999999</v>
      </c>
    </row>
    <row r="11" spans="1:8" x14ac:dyDescent="0.25">
      <c r="A11">
        <v>9</v>
      </c>
      <c r="B11" t="s">
        <v>7</v>
      </c>
      <c r="C11">
        <v>10</v>
      </c>
      <c r="D11">
        <v>0</v>
      </c>
      <c r="E11" t="s">
        <v>8</v>
      </c>
      <c r="F11">
        <v>104.71334299999999</v>
      </c>
      <c r="G11">
        <v>60.170839999999998</v>
      </c>
      <c r="H11">
        <v>104.71334299999999</v>
      </c>
    </row>
    <row r="12" spans="1:8" x14ac:dyDescent="0.25">
      <c r="A12">
        <v>10</v>
      </c>
      <c r="B12" t="s">
        <v>7</v>
      </c>
      <c r="C12">
        <v>11</v>
      </c>
      <c r="D12">
        <v>0</v>
      </c>
      <c r="E12" t="s">
        <v>8</v>
      </c>
      <c r="F12">
        <v>34.554693999999998</v>
      </c>
      <c r="G12">
        <v>30.132178</v>
      </c>
      <c r="H12">
        <v>34.554693999999998</v>
      </c>
    </row>
    <row r="13" spans="1:8" x14ac:dyDescent="0.25">
      <c r="A13">
        <v>11</v>
      </c>
      <c r="B13" t="s">
        <v>7</v>
      </c>
      <c r="C13">
        <v>12</v>
      </c>
      <c r="D13">
        <v>0</v>
      </c>
      <c r="E13" t="s">
        <v>8</v>
      </c>
      <c r="F13">
        <v>81.777642999999998</v>
      </c>
      <c r="G13">
        <v>44.580165000000001</v>
      </c>
      <c r="H13">
        <v>81.777642999999998</v>
      </c>
    </row>
    <row r="14" spans="1:8" x14ac:dyDescent="0.25">
      <c r="A14">
        <v>12</v>
      </c>
      <c r="B14" t="s">
        <v>7</v>
      </c>
      <c r="C14">
        <v>13</v>
      </c>
      <c r="D14">
        <v>0</v>
      </c>
      <c r="E14" t="s">
        <v>8</v>
      </c>
      <c r="F14">
        <v>419.84797900000001</v>
      </c>
      <c r="G14">
        <v>104.281661</v>
      </c>
      <c r="H14">
        <v>419.84797900000001</v>
      </c>
    </row>
    <row r="15" spans="1:8" x14ac:dyDescent="0.25">
      <c r="A15">
        <v>13</v>
      </c>
      <c r="B15" t="s">
        <v>7</v>
      </c>
      <c r="C15">
        <v>14</v>
      </c>
      <c r="D15">
        <v>0</v>
      </c>
      <c r="E15" t="s">
        <v>8</v>
      </c>
      <c r="F15">
        <v>44.837034000000003</v>
      </c>
      <c r="G15">
        <v>32.000123000000002</v>
      </c>
      <c r="H15">
        <v>44.837034000000003</v>
      </c>
    </row>
    <row r="16" spans="1:8" x14ac:dyDescent="0.25">
      <c r="A16">
        <v>14</v>
      </c>
      <c r="B16" t="s">
        <v>7</v>
      </c>
      <c r="C16">
        <v>15</v>
      </c>
      <c r="D16">
        <v>0</v>
      </c>
      <c r="E16" t="s">
        <v>8</v>
      </c>
      <c r="F16">
        <v>6.6684260000000002</v>
      </c>
      <c r="G16">
        <v>11.679045</v>
      </c>
      <c r="H16">
        <v>6.6684260000000002</v>
      </c>
    </row>
    <row r="17" spans="1:8" x14ac:dyDescent="0.25">
      <c r="A17">
        <v>15</v>
      </c>
      <c r="B17" t="s">
        <v>7</v>
      </c>
      <c r="C17">
        <v>16</v>
      </c>
      <c r="D17">
        <v>0</v>
      </c>
      <c r="E17" t="s">
        <v>8</v>
      </c>
      <c r="F17">
        <v>75.50385</v>
      </c>
      <c r="G17">
        <v>51.124290000000002</v>
      </c>
      <c r="H17">
        <v>75.50385</v>
      </c>
    </row>
    <row r="18" spans="1:8" x14ac:dyDescent="0.25">
      <c r="A18">
        <v>16</v>
      </c>
      <c r="B18" t="s">
        <v>7</v>
      </c>
      <c r="C18">
        <v>17</v>
      </c>
      <c r="D18">
        <v>0</v>
      </c>
      <c r="E18" t="s">
        <v>8</v>
      </c>
      <c r="F18">
        <v>458.96686</v>
      </c>
      <c r="G18">
        <v>100.571828</v>
      </c>
      <c r="H18">
        <v>458.96686</v>
      </c>
    </row>
    <row r="19" spans="1:8" x14ac:dyDescent="0.25">
      <c r="A19">
        <v>17</v>
      </c>
      <c r="B19" t="s">
        <v>7</v>
      </c>
      <c r="C19">
        <v>18</v>
      </c>
      <c r="D19">
        <v>0</v>
      </c>
      <c r="E19" t="s">
        <v>8</v>
      </c>
      <c r="F19">
        <v>3171.7547370000002</v>
      </c>
      <c r="G19">
        <v>264.05447900000001</v>
      </c>
      <c r="H19">
        <v>3171.7547370000002</v>
      </c>
    </row>
    <row r="20" spans="1:8" x14ac:dyDescent="0.25">
      <c r="A20">
        <v>18</v>
      </c>
      <c r="B20" t="s">
        <v>7</v>
      </c>
      <c r="C20">
        <v>19</v>
      </c>
      <c r="D20">
        <v>0</v>
      </c>
      <c r="E20" t="s">
        <v>8</v>
      </c>
      <c r="F20">
        <v>690.45890699999995</v>
      </c>
      <c r="G20">
        <v>167.447935</v>
      </c>
      <c r="H20">
        <v>690.45890699999995</v>
      </c>
    </row>
    <row r="21" spans="1:8" x14ac:dyDescent="0.25">
      <c r="A21">
        <v>19</v>
      </c>
      <c r="B21" t="s">
        <v>7</v>
      </c>
      <c r="C21">
        <v>20</v>
      </c>
      <c r="D21">
        <v>0</v>
      </c>
      <c r="E21" t="s">
        <v>8</v>
      </c>
      <c r="F21">
        <v>54.792099999999998</v>
      </c>
      <c r="G21">
        <v>40.655639999999998</v>
      </c>
      <c r="H21">
        <v>54.792099999999998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"/>
  <sheetViews>
    <sheetView topLeftCell="F1" workbookViewId="0">
      <selection activeCell="H28" sqref="H28"/>
    </sheetView>
  </sheetViews>
  <sheetFormatPr baseColWidth="10" defaultRowHeight="15" x14ac:dyDescent="0.25"/>
  <cols>
    <col min="2" max="2" width="17.5703125" bestFit="1" customWidth="1"/>
    <col min="3" max="3" width="12.85546875" bestFit="1" customWidth="1"/>
  </cols>
  <sheetData>
    <row r="2" spans="2:12" ht="15.75" thickBot="1" x14ac:dyDescent="0.3">
      <c r="B2" s="8" t="s">
        <v>23</v>
      </c>
      <c r="C2" t="s">
        <v>25</v>
      </c>
    </row>
    <row r="3" spans="2:12" ht="15.75" thickBot="1" x14ac:dyDescent="0.3">
      <c r="B3" s="9" t="s">
        <v>9</v>
      </c>
      <c r="C3" s="10">
        <v>5061.7676420000007</v>
      </c>
      <c r="G3" s="2" t="s">
        <v>10</v>
      </c>
      <c r="H3" s="3" t="s">
        <v>11</v>
      </c>
      <c r="I3" s="4" t="s">
        <v>26</v>
      </c>
      <c r="J3" s="4" t="s">
        <v>27</v>
      </c>
    </row>
    <row r="4" spans="2:12" ht="15.75" thickBot="1" x14ac:dyDescent="0.3">
      <c r="B4" s="9" t="s">
        <v>8</v>
      </c>
      <c r="C4" s="10">
        <v>5475.7671190000001</v>
      </c>
      <c r="G4" s="18" t="s">
        <v>16</v>
      </c>
      <c r="H4" s="19"/>
      <c r="I4" s="19"/>
      <c r="J4" s="26"/>
    </row>
    <row r="5" spans="2:12" ht="15.75" thickBot="1" x14ac:dyDescent="0.3">
      <c r="B5" s="9" t="s">
        <v>24</v>
      </c>
      <c r="C5" s="10">
        <v>10537.534761000001</v>
      </c>
      <c r="G5" s="25" t="s">
        <v>17</v>
      </c>
      <c r="H5" s="6" t="s">
        <v>18</v>
      </c>
      <c r="I5" s="11">
        <v>5061.7676420000007</v>
      </c>
      <c r="J5" s="11">
        <v>154.04743099999999</v>
      </c>
      <c r="K5" s="12"/>
      <c r="L5" s="12"/>
    </row>
    <row r="6" spans="2:12" ht="15.75" thickBot="1" x14ac:dyDescent="0.3">
      <c r="G6" s="22"/>
      <c r="H6" s="6" t="s">
        <v>19</v>
      </c>
      <c r="I6" s="11">
        <v>5475.7671190000001</v>
      </c>
      <c r="J6" s="11">
        <v>30.250368000000002</v>
      </c>
      <c r="K6" s="12"/>
      <c r="L6" s="12"/>
    </row>
    <row r="7" spans="2:12" ht="15.75" thickBot="1" x14ac:dyDescent="0.3">
      <c r="G7" s="23" t="s">
        <v>12</v>
      </c>
      <c r="H7" s="24"/>
      <c r="I7" s="13">
        <v>10537.534761000001</v>
      </c>
      <c r="J7" s="13">
        <v>184.297799</v>
      </c>
      <c r="K7" s="12"/>
      <c r="L7" s="12">
        <f>J7*1.25</f>
        <v>230.37224874999998</v>
      </c>
    </row>
    <row r="8" spans="2:12" x14ac:dyDescent="0.25">
      <c r="I8" s="12"/>
      <c r="J8" s="12"/>
      <c r="K8" s="12"/>
      <c r="L8" s="12"/>
    </row>
  </sheetData>
  <mergeCells count="3">
    <mergeCell ref="G5:G6"/>
    <mergeCell ref="G7:H7"/>
    <mergeCell ref="G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"/>
  <sheetViews>
    <sheetView tabSelected="1" topLeftCell="A88" workbookViewId="0">
      <selection activeCell="F100" sqref="F100"/>
    </sheetView>
  </sheetViews>
  <sheetFormatPr baseColWidth="10" defaultRowHeight="15" x14ac:dyDescent="0.25"/>
  <sheetData>
    <row r="2" spans="2:6" x14ac:dyDescent="0.25">
      <c r="B2" t="s">
        <v>20</v>
      </c>
      <c r="C2" t="s">
        <v>30</v>
      </c>
      <c r="D2" t="s">
        <v>22</v>
      </c>
      <c r="E2" t="s">
        <v>31</v>
      </c>
      <c r="F2" t="s">
        <v>28</v>
      </c>
    </row>
    <row r="3" spans="2:6" x14ac:dyDescent="0.25">
      <c r="B3" t="s">
        <v>20</v>
      </c>
      <c r="C3" t="s">
        <v>1</v>
      </c>
      <c r="D3" t="s">
        <v>22</v>
      </c>
      <c r="E3" t="s">
        <v>31</v>
      </c>
      <c r="F3" t="s">
        <v>28</v>
      </c>
    </row>
    <row r="4" spans="2:6" x14ac:dyDescent="0.25">
      <c r="B4">
        <v>0</v>
      </c>
      <c r="C4" t="s">
        <v>29</v>
      </c>
      <c r="D4">
        <v>0</v>
      </c>
      <c r="E4" t="s">
        <v>32</v>
      </c>
      <c r="F4">
        <v>35.974951296388198</v>
      </c>
    </row>
    <row r="5" spans="2:6" x14ac:dyDescent="0.25">
      <c r="B5">
        <v>1</v>
      </c>
      <c r="C5" t="s">
        <v>29</v>
      </c>
      <c r="D5">
        <v>0</v>
      </c>
      <c r="E5" t="s">
        <v>32</v>
      </c>
      <c r="F5">
        <v>0.226374815956501</v>
      </c>
    </row>
    <row r="6" spans="2:6" x14ac:dyDescent="0.25">
      <c r="B6">
        <v>2</v>
      </c>
      <c r="C6" t="s">
        <v>29</v>
      </c>
      <c r="D6">
        <v>0</v>
      </c>
      <c r="E6" t="s">
        <v>32</v>
      </c>
      <c r="F6">
        <v>0.226374816327021</v>
      </c>
    </row>
    <row r="7" spans="2:6" x14ac:dyDescent="0.25">
      <c r="B7">
        <v>3</v>
      </c>
      <c r="C7" t="s">
        <v>29</v>
      </c>
      <c r="D7">
        <v>0</v>
      </c>
      <c r="E7" t="s">
        <v>32</v>
      </c>
      <c r="F7">
        <v>63.667775285997202</v>
      </c>
    </row>
    <row r="8" spans="2:6" x14ac:dyDescent="0.25">
      <c r="B8">
        <v>4</v>
      </c>
      <c r="C8" t="s">
        <v>29</v>
      </c>
      <c r="D8">
        <v>0</v>
      </c>
      <c r="E8" t="s">
        <v>32</v>
      </c>
      <c r="F8">
        <v>5.2504822409742298</v>
      </c>
    </row>
    <row r="9" spans="2:6" x14ac:dyDescent="0.25">
      <c r="B9">
        <v>5</v>
      </c>
      <c r="C9" t="s">
        <v>29</v>
      </c>
      <c r="D9">
        <v>0</v>
      </c>
      <c r="E9" t="s">
        <v>32</v>
      </c>
      <c r="F9">
        <v>28.0947712220275</v>
      </c>
    </row>
    <row r="10" spans="2:6" x14ac:dyDescent="0.25">
      <c r="B10">
        <v>6</v>
      </c>
      <c r="C10" t="s">
        <v>29</v>
      </c>
      <c r="D10">
        <v>0</v>
      </c>
      <c r="E10" t="s">
        <v>32</v>
      </c>
      <c r="F10">
        <v>28.094771228431298</v>
      </c>
    </row>
    <row r="11" spans="2:6" x14ac:dyDescent="0.25">
      <c r="B11">
        <v>7</v>
      </c>
      <c r="C11" t="s">
        <v>29</v>
      </c>
      <c r="D11">
        <v>0</v>
      </c>
      <c r="E11" t="s">
        <v>32</v>
      </c>
      <c r="F11">
        <v>0.11747904528346299</v>
      </c>
    </row>
    <row r="12" spans="2:6" x14ac:dyDescent="0.25">
      <c r="B12">
        <v>8</v>
      </c>
      <c r="C12" t="s">
        <v>29</v>
      </c>
      <c r="D12">
        <v>0</v>
      </c>
      <c r="E12" t="s">
        <v>32</v>
      </c>
      <c r="F12">
        <v>28.398105205859601</v>
      </c>
    </row>
    <row r="13" spans="2:6" x14ac:dyDescent="0.25">
      <c r="B13">
        <v>9</v>
      </c>
      <c r="C13" t="s">
        <v>29</v>
      </c>
      <c r="D13">
        <v>0</v>
      </c>
      <c r="E13" s="14" t="s">
        <v>32</v>
      </c>
      <c r="F13">
        <v>28.398105186462701</v>
      </c>
    </row>
    <row r="14" spans="2:6" x14ac:dyDescent="0.25">
      <c r="B14">
        <v>10</v>
      </c>
      <c r="C14" t="s">
        <v>29</v>
      </c>
      <c r="D14">
        <v>0</v>
      </c>
      <c r="E14" s="14" t="s">
        <v>32</v>
      </c>
      <c r="F14">
        <v>28.154531734201701</v>
      </c>
    </row>
    <row r="15" spans="2:6" x14ac:dyDescent="0.25">
      <c r="B15">
        <v>11</v>
      </c>
      <c r="C15" t="s">
        <v>29</v>
      </c>
      <c r="D15">
        <v>0</v>
      </c>
      <c r="E15" s="14" t="s">
        <v>32</v>
      </c>
      <c r="F15">
        <v>0.117479045843859</v>
      </c>
    </row>
    <row r="16" spans="2:6" x14ac:dyDescent="0.25">
      <c r="B16">
        <v>12</v>
      </c>
      <c r="C16" t="s">
        <v>29</v>
      </c>
      <c r="D16">
        <v>0</v>
      </c>
      <c r="E16" s="14" t="s">
        <v>32</v>
      </c>
      <c r="F16">
        <v>28.154531731459301</v>
      </c>
    </row>
    <row r="17" spans="2:6" x14ac:dyDescent="0.25">
      <c r="B17">
        <v>13</v>
      </c>
      <c r="C17" t="s">
        <v>29</v>
      </c>
      <c r="D17">
        <v>0</v>
      </c>
      <c r="E17" s="14" t="s">
        <v>32</v>
      </c>
      <c r="F17">
        <v>0.11747904606932499</v>
      </c>
    </row>
    <row r="18" spans="2:6" x14ac:dyDescent="0.25">
      <c r="B18">
        <v>14</v>
      </c>
      <c r="C18" t="s">
        <v>29</v>
      </c>
      <c r="D18">
        <v>0</v>
      </c>
      <c r="E18" s="14" t="s">
        <v>32</v>
      </c>
      <c r="F18">
        <v>60.752718580839897</v>
      </c>
    </row>
    <row r="19" spans="2:6" x14ac:dyDescent="0.25">
      <c r="B19">
        <v>15</v>
      </c>
      <c r="C19" t="s">
        <v>29</v>
      </c>
      <c r="D19">
        <v>0</v>
      </c>
      <c r="E19" s="14" t="s">
        <v>32</v>
      </c>
      <c r="F19">
        <v>0.117479045136164</v>
      </c>
    </row>
    <row r="20" spans="2:6" x14ac:dyDescent="0.25">
      <c r="B20">
        <v>16</v>
      </c>
      <c r="C20" t="s">
        <v>29</v>
      </c>
      <c r="D20">
        <v>0</v>
      </c>
      <c r="E20" s="14" t="s">
        <v>32</v>
      </c>
      <c r="F20">
        <v>0.117479045505991</v>
      </c>
    </row>
    <row r="21" spans="2:6" x14ac:dyDescent="0.25">
      <c r="B21">
        <v>17</v>
      </c>
      <c r="C21" t="s">
        <v>29</v>
      </c>
      <c r="D21">
        <v>0</v>
      </c>
      <c r="E21" s="14" t="s">
        <v>32</v>
      </c>
      <c r="F21">
        <v>0.117479045775814</v>
      </c>
    </row>
    <row r="22" spans="2:6" x14ac:dyDescent="0.25">
      <c r="B22">
        <v>18</v>
      </c>
      <c r="C22" t="s">
        <v>29</v>
      </c>
      <c r="D22">
        <v>0</v>
      </c>
      <c r="E22" s="14" t="s">
        <v>32</v>
      </c>
      <c r="F22">
        <v>75.999701935622099</v>
      </c>
    </row>
    <row r="23" spans="2:6" x14ac:dyDescent="0.25">
      <c r="B23">
        <v>19</v>
      </c>
      <c r="C23" t="s">
        <v>29</v>
      </c>
      <c r="D23">
        <v>0</v>
      </c>
      <c r="E23" s="14" t="s">
        <v>32</v>
      </c>
      <c r="F23">
        <v>17.614680803814299</v>
      </c>
    </row>
    <row r="24" spans="2:6" x14ac:dyDescent="0.25">
      <c r="B24">
        <v>20</v>
      </c>
      <c r="C24" t="s">
        <v>29</v>
      </c>
      <c r="D24">
        <v>0</v>
      </c>
      <c r="E24" s="14" t="s">
        <v>32</v>
      </c>
      <c r="F24">
        <v>1.6516077628347099</v>
      </c>
    </row>
    <row r="25" spans="2:6" x14ac:dyDescent="0.25">
      <c r="B25">
        <v>21</v>
      </c>
      <c r="C25" t="s">
        <v>29</v>
      </c>
      <c r="D25">
        <v>0</v>
      </c>
      <c r="E25" s="14" t="s">
        <v>32</v>
      </c>
      <c r="F25">
        <v>24.640000025257901</v>
      </c>
    </row>
    <row r="26" spans="2:6" x14ac:dyDescent="0.25">
      <c r="B26">
        <v>22</v>
      </c>
      <c r="C26" t="s">
        <v>29</v>
      </c>
      <c r="D26">
        <v>0</v>
      </c>
      <c r="E26" s="14" t="s">
        <v>32</v>
      </c>
      <c r="F26">
        <v>37.588128582106101</v>
      </c>
    </row>
    <row r="27" spans="2:6" x14ac:dyDescent="0.25">
      <c r="B27">
        <v>23</v>
      </c>
      <c r="C27" t="s">
        <v>29</v>
      </c>
      <c r="D27">
        <v>0</v>
      </c>
      <c r="E27" s="14" t="s">
        <v>32</v>
      </c>
      <c r="F27">
        <v>22.330618369849301</v>
      </c>
    </row>
    <row r="28" spans="2:6" x14ac:dyDescent="0.25">
      <c r="B28">
        <v>24</v>
      </c>
      <c r="C28" t="s">
        <v>29</v>
      </c>
      <c r="D28">
        <v>0</v>
      </c>
      <c r="E28" s="14" t="s">
        <v>32</v>
      </c>
      <c r="F28">
        <v>3.42594770485054</v>
      </c>
    </row>
    <row r="29" spans="2:6" x14ac:dyDescent="0.25">
      <c r="B29">
        <v>25</v>
      </c>
      <c r="C29" t="s">
        <v>29</v>
      </c>
      <c r="D29">
        <v>0</v>
      </c>
      <c r="E29" s="14" t="s">
        <v>32</v>
      </c>
      <c r="F29">
        <v>7.0327511950255301</v>
      </c>
    </row>
    <row r="30" spans="2:6" x14ac:dyDescent="0.25">
      <c r="B30">
        <v>26</v>
      </c>
      <c r="C30" t="s">
        <v>29</v>
      </c>
      <c r="D30">
        <v>0</v>
      </c>
      <c r="E30" s="14" t="s">
        <v>32</v>
      </c>
      <c r="F30">
        <v>37.394910472846</v>
      </c>
    </row>
    <row r="31" spans="2:6" x14ac:dyDescent="0.25">
      <c r="B31">
        <v>27</v>
      </c>
      <c r="C31" t="s">
        <v>29</v>
      </c>
      <c r="D31">
        <v>0</v>
      </c>
      <c r="E31" s="14" t="s">
        <v>32</v>
      </c>
      <c r="F31">
        <v>16.875908077332902</v>
      </c>
    </row>
    <row r="32" spans="2:6" x14ac:dyDescent="0.25">
      <c r="B32">
        <v>28</v>
      </c>
      <c r="C32" t="s">
        <v>29</v>
      </c>
      <c r="D32">
        <v>0</v>
      </c>
      <c r="E32" s="14" t="s">
        <v>32</v>
      </c>
      <c r="F32">
        <v>74.4014760146827</v>
      </c>
    </row>
    <row r="33" spans="2:6" x14ac:dyDescent="0.25">
      <c r="B33">
        <v>29</v>
      </c>
      <c r="C33" t="s">
        <v>29</v>
      </c>
      <c r="D33">
        <v>0</v>
      </c>
      <c r="E33" s="14" t="s">
        <v>32</v>
      </c>
      <c r="F33">
        <v>7.0327511948076502</v>
      </c>
    </row>
    <row r="34" spans="2:6" x14ac:dyDescent="0.25">
      <c r="B34">
        <v>30</v>
      </c>
      <c r="C34" t="s">
        <v>29</v>
      </c>
      <c r="D34">
        <v>0</v>
      </c>
      <c r="E34" s="14" t="s">
        <v>32</v>
      </c>
      <c r="F34">
        <v>238.695928777875</v>
      </c>
    </row>
    <row r="35" spans="2:6" x14ac:dyDescent="0.25">
      <c r="B35">
        <v>31</v>
      </c>
      <c r="C35" t="s">
        <v>29</v>
      </c>
      <c r="D35">
        <v>0</v>
      </c>
      <c r="E35" s="14" t="s">
        <v>32</v>
      </c>
      <c r="F35" s="14">
        <v>8.87898569920916</v>
      </c>
    </row>
    <row r="36" spans="2:6" x14ac:dyDescent="0.25">
      <c r="B36">
        <v>32</v>
      </c>
      <c r="C36" t="s">
        <v>29</v>
      </c>
      <c r="D36">
        <v>0</v>
      </c>
      <c r="E36" s="14" t="s">
        <v>32</v>
      </c>
      <c r="F36" s="14">
        <v>4.9335178437246397E-3</v>
      </c>
    </row>
    <row r="37" spans="2:6" x14ac:dyDescent="0.25">
      <c r="B37">
        <v>33</v>
      </c>
      <c r="C37" t="s">
        <v>29</v>
      </c>
      <c r="D37">
        <v>0</v>
      </c>
      <c r="E37" s="14" t="s">
        <v>32</v>
      </c>
      <c r="F37" s="14">
        <v>1.1963299787029201E-2</v>
      </c>
    </row>
    <row r="38" spans="2:6" x14ac:dyDescent="0.25">
      <c r="B38">
        <v>34</v>
      </c>
      <c r="C38" t="s">
        <v>29</v>
      </c>
      <c r="D38">
        <v>0</v>
      </c>
      <c r="E38" s="14" t="s">
        <v>32</v>
      </c>
      <c r="F38">
        <v>4.8929971614439998</v>
      </c>
    </row>
    <row r="39" spans="2:6" x14ac:dyDescent="0.25">
      <c r="B39">
        <v>35</v>
      </c>
      <c r="C39" t="s">
        <v>29</v>
      </c>
      <c r="D39">
        <v>0</v>
      </c>
      <c r="E39" s="14" t="s">
        <v>32</v>
      </c>
      <c r="F39">
        <v>4.3308030127922796</v>
      </c>
    </row>
    <row r="40" spans="2:6" x14ac:dyDescent="0.25">
      <c r="B40">
        <v>36</v>
      </c>
      <c r="C40" t="s">
        <v>29</v>
      </c>
      <c r="D40">
        <v>0</v>
      </c>
      <c r="E40" s="14" t="s">
        <v>32</v>
      </c>
      <c r="F40">
        <v>4.6281325888805203</v>
      </c>
    </row>
    <row r="41" spans="2:6" x14ac:dyDescent="0.25">
      <c r="B41">
        <v>37</v>
      </c>
      <c r="C41" t="s">
        <v>29</v>
      </c>
      <c r="D41">
        <v>0</v>
      </c>
      <c r="E41" s="14" t="s">
        <v>32</v>
      </c>
      <c r="F41">
        <v>0.63164331593057998</v>
      </c>
    </row>
    <row r="42" spans="2:6" x14ac:dyDescent="0.25">
      <c r="B42">
        <v>38</v>
      </c>
      <c r="C42" t="s">
        <v>29</v>
      </c>
      <c r="D42">
        <v>0</v>
      </c>
      <c r="E42" s="14" t="s">
        <v>32</v>
      </c>
      <c r="F42">
        <v>3.2507590545412501</v>
      </c>
    </row>
    <row r="43" spans="2:6" x14ac:dyDescent="0.25">
      <c r="B43">
        <v>39</v>
      </c>
      <c r="C43" t="s">
        <v>29</v>
      </c>
      <c r="D43">
        <v>0</v>
      </c>
      <c r="E43" t="s">
        <v>32</v>
      </c>
      <c r="F43">
        <v>6.0938940922481803</v>
      </c>
    </row>
    <row r="44" spans="2:6" x14ac:dyDescent="0.25">
      <c r="B44">
        <v>40</v>
      </c>
      <c r="C44" t="s">
        <v>29</v>
      </c>
      <c r="D44">
        <v>0</v>
      </c>
      <c r="E44" t="s">
        <v>32</v>
      </c>
      <c r="F44">
        <v>4.6281325883115603</v>
      </c>
    </row>
    <row r="45" spans="2:6" x14ac:dyDescent="0.25">
      <c r="B45">
        <v>41</v>
      </c>
      <c r="C45" t="s">
        <v>29</v>
      </c>
      <c r="D45">
        <v>0</v>
      </c>
      <c r="E45" t="s">
        <v>32</v>
      </c>
      <c r="F45">
        <v>12.310046297044099</v>
      </c>
    </row>
    <row r="46" spans="2:6" x14ac:dyDescent="0.25">
      <c r="B46">
        <v>42</v>
      </c>
      <c r="C46" t="s">
        <v>29</v>
      </c>
      <c r="D46">
        <v>0</v>
      </c>
      <c r="E46" t="s">
        <v>32</v>
      </c>
      <c r="F46">
        <v>3.3925406230687098</v>
      </c>
    </row>
    <row r="47" spans="2:6" x14ac:dyDescent="0.25">
      <c r="B47">
        <v>43</v>
      </c>
      <c r="C47" t="s">
        <v>29</v>
      </c>
      <c r="D47">
        <v>0</v>
      </c>
      <c r="E47" t="s">
        <v>32</v>
      </c>
      <c r="F47">
        <v>13.6722238805143</v>
      </c>
    </row>
    <row r="48" spans="2:6" x14ac:dyDescent="0.25">
      <c r="B48">
        <v>44</v>
      </c>
      <c r="C48" t="s">
        <v>29</v>
      </c>
      <c r="D48">
        <v>0</v>
      </c>
      <c r="E48" t="s">
        <v>32</v>
      </c>
      <c r="F48">
        <v>220.260858189028</v>
      </c>
    </row>
    <row r="49" spans="2:6" x14ac:dyDescent="0.25">
      <c r="B49">
        <v>45</v>
      </c>
      <c r="C49" t="s">
        <v>29</v>
      </c>
      <c r="D49">
        <v>0</v>
      </c>
      <c r="E49" t="s">
        <v>32</v>
      </c>
      <c r="F49">
        <v>4.6693430812926904</v>
      </c>
    </row>
    <row r="50" spans="2:6" x14ac:dyDescent="0.25">
      <c r="B50">
        <v>46</v>
      </c>
      <c r="C50" t="s">
        <v>29</v>
      </c>
      <c r="D50">
        <v>0</v>
      </c>
      <c r="E50" t="s">
        <v>32</v>
      </c>
      <c r="F50">
        <v>1.7475390564337501</v>
      </c>
    </row>
    <row r="51" spans="2:6" x14ac:dyDescent="0.25">
      <c r="B51">
        <v>47</v>
      </c>
      <c r="C51" t="s">
        <v>29</v>
      </c>
      <c r="D51">
        <v>0</v>
      </c>
      <c r="E51" t="s">
        <v>32</v>
      </c>
      <c r="F51">
        <v>5.6811602967963797</v>
      </c>
    </row>
    <row r="52" spans="2:6" x14ac:dyDescent="0.25">
      <c r="B52">
        <v>48</v>
      </c>
      <c r="C52" t="s">
        <v>29</v>
      </c>
      <c r="D52">
        <v>0</v>
      </c>
      <c r="E52" t="s">
        <v>32</v>
      </c>
      <c r="F52">
        <v>5.3215511841672596</v>
      </c>
    </row>
    <row r="53" spans="2:6" x14ac:dyDescent="0.25">
      <c r="B53">
        <v>49</v>
      </c>
      <c r="C53" t="s">
        <v>29</v>
      </c>
      <c r="D53">
        <v>0</v>
      </c>
      <c r="E53" t="s">
        <v>32</v>
      </c>
      <c r="F53">
        <v>60.656921287827501</v>
      </c>
    </row>
    <row r="54" spans="2:6" x14ac:dyDescent="0.25">
      <c r="B54">
        <v>50</v>
      </c>
      <c r="C54" t="s">
        <v>29</v>
      </c>
      <c r="D54">
        <v>0</v>
      </c>
      <c r="E54" t="s">
        <v>32</v>
      </c>
      <c r="F54" s="14">
        <v>42.239999968408199</v>
      </c>
    </row>
    <row r="55" spans="2:6" x14ac:dyDescent="0.25">
      <c r="B55">
        <v>51</v>
      </c>
      <c r="C55" t="s">
        <v>29</v>
      </c>
      <c r="D55">
        <v>0</v>
      </c>
      <c r="E55" t="s">
        <v>32</v>
      </c>
      <c r="F55" s="14">
        <v>4.70742134530029E-4</v>
      </c>
    </row>
    <row r="56" spans="2:6" x14ac:dyDescent="0.25">
      <c r="B56">
        <v>52</v>
      </c>
      <c r="C56" t="s">
        <v>29</v>
      </c>
      <c r="D56">
        <v>0</v>
      </c>
      <c r="E56" t="s">
        <v>32</v>
      </c>
      <c r="F56">
        <v>4.16605160399775</v>
      </c>
    </row>
    <row r="57" spans="2:6" x14ac:dyDescent="0.25">
      <c r="B57">
        <v>53</v>
      </c>
      <c r="C57" t="s">
        <v>29</v>
      </c>
      <c r="D57">
        <v>0</v>
      </c>
      <c r="E57" t="s">
        <v>32</v>
      </c>
      <c r="F57">
        <v>102.847190252796</v>
      </c>
    </row>
    <row r="58" spans="2:6" x14ac:dyDescent="0.25">
      <c r="B58">
        <v>54</v>
      </c>
      <c r="C58" t="s">
        <v>29</v>
      </c>
      <c r="D58">
        <v>0</v>
      </c>
      <c r="E58" t="s">
        <v>32</v>
      </c>
      <c r="F58">
        <v>6.9490216395550499</v>
      </c>
    </row>
    <row r="59" spans="2:6" x14ac:dyDescent="0.25">
      <c r="B59">
        <v>55</v>
      </c>
      <c r="C59" t="s">
        <v>29</v>
      </c>
      <c r="D59">
        <v>0</v>
      </c>
      <c r="E59" t="s">
        <v>32</v>
      </c>
      <c r="F59">
        <v>9.3590246794654508</v>
      </c>
    </row>
    <row r="60" spans="2:6" x14ac:dyDescent="0.25">
      <c r="B60">
        <v>56</v>
      </c>
      <c r="C60" t="s">
        <v>29</v>
      </c>
      <c r="D60">
        <v>0</v>
      </c>
      <c r="E60" t="s">
        <v>32</v>
      </c>
      <c r="F60">
        <v>4.1917491921573102</v>
      </c>
    </row>
    <row r="61" spans="2:6" x14ac:dyDescent="0.25">
      <c r="B61">
        <v>57</v>
      </c>
      <c r="C61" t="s">
        <v>29</v>
      </c>
      <c r="D61">
        <v>0</v>
      </c>
      <c r="E61" t="s">
        <v>32</v>
      </c>
      <c r="F61">
        <v>12.8051884444324</v>
      </c>
    </row>
    <row r="62" spans="2:6" x14ac:dyDescent="0.25">
      <c r="B62">
        <v>58</v>
      </c>
      <c r="C62" t="s">
        <v>29</v>
      </c>
      <c r="D62">
        <v>0</v>
      </c>
      <c r="E62" t="s">
        <v>32</v>
      </c>
      <c r="F62">
        <v>6.0788076597305096</v>
      </c>
    </row>
    <row r="63" spans="2:6" x14ac:dyDescent="0.25">
      <c r="B63">
        <v>59</v>
      </c>
      <c r="C63" t="s">
        <v>29</v>
      </c>
      <c r="D63">
        <v>0</v>
      </c>
      <c r="E63" t="s">
        <v>32</v>
      </c>
      <c r="F63">
        <v>2.4591220706492001</v>
      </c>
    </row>
    <row r="64" spans="2:6" x14ac:dyDescent="0.25">
      <c r="B64">
        <v>60</v>
      </c>
      <c r="C64" t="s">
        <v>29</v>
      </c>
      <c r="D64">
        <v>0</v>
      </c>
      <c r="E64" t="s">
        <v>32</v>
      </c>
      <c r="F64">
        <v>0.24364141517422</v>
      </c>
    </row>
    <row r="65" spans="2:6" x14ac:dyDescent="0.25">
      <c r="B65">
        <v>61</v>
      </c>
      <c r="C65" t="s">
        <v>29</v>
      </c>
      <c r="D65">
        <v>0</v>
      </c>
      <c r="E65" t="s">
        <v>32</v>
      </c>
      <c r="F65">
        <v>2.8070468813026599</v>
      </c>
    </row>
    <row r="66" spans="2:6" x14ac:dyDescent="0.25">
      <c r="B66">
        <v>62</v>
      </c>
      <c r="C66" t="s">
        <v>29</v>
      </c>
      <c r="D66">
        <v>0</v>
      </c>
      <c r="E66" t="s">
        <v>32</v>
      </c>
      <c r="F66">
        <v>11.4808404440637</v>
      </c>
    </row>
    <row r="67" spans="2:6" x14ac:dyDescent="0.25">
      <c r="B67">
        <v>63</v>
      </c>
      <c r="C67" t="s">
        <v>29</v>
      </c>
      <c r="D67">
        <v>0</v>
      </c>
      <c r="E67" t="s">
        <v>32</v>
      </c>
      <c r="F67">
        <v>192.52914821885199</v>
      </c>
    </row>
    <row r="68" spans="2:6" x14ac:dyDescent="0.25">
      <c r="B68">
        <v>64</v>
      </c>
      <c r="C68" t="s">
        <v>29</v>
      </c>
      <c r="D68">
        <v>0</v>
      </c>
      <c r="E68" t="s">
        <v>32</v>
      </c>
      <c r="F68">
        <v>0.243641414991667</v>
      </c>
    </row>
    <row r="69" spans="2:6" x14ac:dyDescent="0.25">
      <c r="B69">
        <v>65</v>
      </c>
      <c r="C69" t="s">
        <v>29</v>
      </c>
      <c r="D69">
        <v>0</v>
      </c>
      <c r="E69" t="s">
        <v>32</v>
      </c>
      <c r="F69">
        <v>7.2801230244824202</v>
      </c>
    </row>
    <row r="70" spans="2:6" x14ac:dyDescent="0.25">
      <c r="B70">
        <v>66</v>
      </c>
      <c r="C70" t="s">
        <v>29</v>
      </c>
      <c r="D70">
        <v>0</v>
      </c>
      <c r="E70" t="s">
        <v>32</v>
      </c>
      <c r="F70">
        <v>7.96466602712868</v>
      </c>
    </row>
    <row r="71" spans="2:6" x14ac:dyDescent="0.25">
      <c r="B71">
        <v>67</v>
      </c>
      <c r="C71" t="s">
        <v>29</v>
      </c>
      <c r="D71">
        <v>0</v>
      </c>
      <c r="E71" t="s">
        <v>32</v>
      </c>
      <c r="F71">
        <v>0.24364141463012901</v>
      </c>
    </row>
    <row r="72" spans="2:6" x14ac:dyDescent="0.25">
      <c r="B72">
        <v>68</v>
      </c>
      <c r="C72" t="s">
        <v>29</v>
      </c>
      <c r="D72">
        <v>0</v>
      </c>
      <c r="E72" t="s">
        <v>32</v>
      </c>
      <c r="F72">
        <v>7.3565865744860899</v>
      </c>
    </row>
    <row r="73" spans="2:6" x14ac:dyDescent="0.25">
      <c r="B73">
        <v>69</v>
      </c>
      <c r="C73" t="s">
        <v>29</v>
      </c>
      <c r="D73">
        <v>0</v>
      </c>
      <c r="E73" t="s">
        <v>32</v>
      </c>
      <c r="F73">
        <v>154.20542399384399</v>
      </c>
    </row>
    <row r="74" spans="2:6" x14ac:dyDescent="0.25">
      <c r="B74">
        <v>70</v>
      </c>
      <c r="C74" t="s">
        <v>29</v>
      </c>
      <c r="D74">
        <v>0</v>
      </c>
      <c r="E74" t="s">
        <v>32</v>
      </c>
      <c r="F74">
        <v>5.1419559117100304</v>
      </c>
    </row>
    <row r="75" spans="2:6" x14ac:dyDescent="0.25">
      <c r="B75">
        <v>71</v>
      </c>
      <c r="C75" t="s">
        <v>29</v>
      </c>
      <c r="D75">
        <v>0</v>
      </c>
      <c r="E75" t="s">
        <v>32</v>
      </c>
      <c r="F75">
        <v>17.831824153425298</v>
      </c>
    </row>
    <row r="76" spans="2:6" x14ac:dyDescent="0.25">
      <c r="B76">
        <v>72</v>
      </c>
      <c r="C76" t="s">
        <v>29</v>
      </c>
      <c r="D76">
        <v>0</v>
      </c>
      <c r="E76" t="s">
        <v>32</v>
      </c>
      <c r="F76">
        <v>6.9562071010645203</v>
      </c>
    </row>
    <row r="77" spans="2:6" x14ac:dyDescent="0.25">
      <c r="B77">
        <v>73</v>
      </c>
      <c r="C77" t="s">
        <v>29</v>
      </c>
      <c r="D77">
        <v>0</v>
      </c>
      <c r="E77" t="s">
        <v>32</v>
      </c>
      <c r="F77">
        <v>25.8684480481135</v>
      </c>
    </row>
    <row r="78" spans="2:6" x14ac:dyDescent="0.25">
      <c r="B78">
        <v>74</v>
      </c>
      <c r="C78" t="s">
        <v>29</v>
      </c>
      <c r="D78">
        <v>0</v>
      </c>
      <c r="E78" t="s">
        <v>32</v>
      </c>
      <c r="F78">
        <v>0.24364141381197299</v>
      </c>
    </row>
    <row r="79" spans="2:6" x14ac:dyDescent="0.25">
      <c r="B79">
        <v>75</v>
      </c>
      <c r="C79" t="s">
        <v>29</v>
      </c>
      <c r="D79">
        <v>0</v>
      </c>
      <c r="E79" t="s">
        <v>32</v>
      </c>
      <c r="F79">
        <v>7.8025036496228504</v>
      </c>
    </row>
    <row r="80" spans="2:6" x14ac:dyDescent="0.25">
      <c r="B80">
        <v>76</v>
      </c>
      <c r="C80" t="s">
        <v>29</v>
      </c>
      <c r="D80">
        <v>0</v>
      </c>
      <c r="E80" t="s">
        <v>32</v>
      </c>
      <c r="F80">
        <v>161.659127876859</v>
      </c>
    </row>
    <row r="81" spans="2:6" x14ac:dyDescent="0.25">
      <c r="B81">
        <v>77</v>
      </c>
      <c r="C81" t="s">
        <v>29</v>
      </c>
      <c r="D81">
        <v>0</v>
      </c>
      <c r="E81" t="s">
        <v>32</v>
      </c>
      <c r="F81">
        <v>21.055540870886901</v>
      </c>
    </row>
    <row r="82" spans="2:6" x14ac:dyDescent="0.25">
      <c r="B82">
        <v>78</v>
      </c>
      <c r="C82" t="s">
        <v>29</v>
      </c>
      <c r="D82">
        <v>0</v>
      </c>
      <c r="E82" t="s">
        <v>32</v>
      </c>
      <c r="F82">
        <v>32.6852297939839</v>
      </c>
    </row>
    <row r="83" spans="2:6" x14ac:dyDescent="0.25">
      <c r="B83">
        <v>79</v>
      </c>
      <c r="C83" t="s">
        <v>29</v>
      </c>
      <c r="D83">
        <v>0</v>
      </c>
      <c r="E83" t="s">
        <v>32</v>
      </c>
      <c r="F83">
        <v>80.517871284401807</v>
      </c>
    </row>
    <row r="84" spans="2:6" x14ac:dyDescent="0.25">
      <c r="B84">
        <v>80</v>
      </c>
      <c r="C84" t="s">
        <v>29</v>
      </c>
      <c r="D84">
        <v>0</v>
      </c>
      <c r="E84" t="s">
        <v>32</v>
      </c>
      <c r="F84">
        <v>4.8838549976918202</v>
      </c>
    </row>
    <row r="85" spans="2:6" x14ac:dyDescent="0.25">
      <c r="B85">
        <v>81</v>
      </c>
      <c r="C85" t="s">
        <v>29</v>
      </c>
      <c r="D85">
        <v>0</v>
      </c>
      <c r="E85" t="s">
        <v>32</v>
      </c>
      <c r="F85">
        <v>726.49645509489801</v>
      </c>
    </row>
    <row r="86" spans="2:6" x14ac:dyDescent="0.25">
      <c r="B86">
        <v>82</v>
      </c>
      <c r="C86" t="s">
        <v>29</v>
      </c>
      <c r="D86">
        <v>0</v>
      </c>
      <c r="E86" t="s">
        <v>32</v>
      </c>
      <c r="F86">
        <v>507.87001557034603</v>
      </c>
    </row>
    <row r="87" spans="2:6" x14ac:dyDescent="0.25">
      <c r="B87">
        <v>83</v>
      </c>
      <c r="C87" t="s">
        <v>29</v>
      </c>
      <c r="D87">
        <v>0</v>
      </c>
      <c r="E87" t="s">
        <v>32</v>
      </c>
      <c r="F87">
        <v>23.246668948196799</v>
      </c>
    </row>
    <row r="88" spans="2:6" x14ac:dyDescent="0.25">
      <c r="B88">
        <v>84</v>
      </c>
      <c r="C88" t="s">
        <v>29</v>
      </c>
      <c r="D88">
        <v>0</v>
      </c>
      <c r="E88" t="s">
        <v>32</v>
      </c>
      <c r="F88">
        <v>23.9458132292811</v>
      </c>
    </row>
    <row r="89" spans="2:6" x14ac:dyDescent="0.25">
      <c r="B89">
        <v>85</v>
      </c>
      <c r="C89" t="s">
        <v>29</v>
      </c>
      <c r="D89">
        <v>0</v>
      </c>
      <c r="E89" t="s">
        <v>32</v>
      </c>
      <c r="F89">
        <v>67.112416321229404</v>
      </c>
    </row>
    <row r="90" spans="2:6" x14ac:dyDescent="0.25">
      <c r="B90">
        <v>86</v>
      </c>
      <c r="C90" t="s">
        <v>29</v>
      </c>
      <c r="D90">
        <v>0</v>
      </c>
      <c r="E90" t="s">
        <v>32</v>
      </c>
      <c r="F90">
        <v>10.6975959861989</v>
      </c>
    </row>
    <row r="91" spans="2:6" x14ac:dyDescent="0.25">
      <c r="B91">
        <v>87</v>
      </c>
      <c r="C91" t="s">
        <v>29</v>
      </c>
      <c r="D91">
        <v>0</v>
      </c>
      <c r="E91" t="s">
        <v>32</v>
      </c>
      <c r="F91">
        <v>54.170262199368501</v>
      </c>
    </row>
    <row r="92" spans="2:6" x14ac:dyDescent="0.25">
      <c r="B92">
        <v>88</v>
      </c>
      <c r="C92" t="s">
        <v>29</v>
      </c>
      <c r="D92">
        <v>0</v>
      </c>
      <c r="E92" t="s">
        <v>32</v>
      </c>
      <c r="F92">
        <v>58.678772758001898</v>
      </c>
    </row>
    <row r="93" spans="2:6" x14ac:dyDescent="0.25">
      <c r="B93">
        <v>89</v>
      </c>
      <c r="C93" t="s">
        <v>29</v>
      </c>
      <c r="D93">
        <v>0</v>
      </c>
      <c r="E93" t="s">
        <v>32</v>
      </c>
      <c r="F93">
        <v>15.854064816315001</v>
      </c>
    </row>
    <row r="94" spans="2:6" x14ac:dyDescent="0.25">
      <c r="B94">
        <v>90</v>
      </c>
      <c r="C94" t="s">
        <v>29</v>
      </c>
      <c r="D94">
        <v>0</v>
      </c>
      <c r="E94" t="s">
        <v>32</v>
      </c>
      <c r="F94">
        <v>9.1377151436279895</v>
      </c>
    </row>
    <row r="95" spans="2:6" x14ac:dyDescent="0.25">
      <c r="B95">
        <v>91</v>
      </c>
      <c r="C95" t="s">
        <v>29</v>
      </c>
      <c r="D95">
        <v>0</v>
      </c>
      <c r="E95" t="s">
        <v>32</v>
      </c>
      <c r="F95">
        <v>6.4358850681312596</v>
      </c>
    </row>
    <row r="96" spans="2:6" x14ac:dyDescent="0.25">
      <c r="B96">
        <v>92</v>
      </c>
      <c r="C96" t="s">
        <v>29</v>
      </c>
      <c r="D96">
        <v>0</v>
      </c>
      <c r="E96" t="s">
        <v>32</v>
      </c>
      <c r="F96">
        <v>26.5294499217758</v>
      </c>
    </row>
    <row r="97" spans="2:6" x14ac:dyDescent="0.25">
      <c r="B97">
        <v>93</v>
      </c>
      <c r="C97" t="s">
        <v>29</v>
      </c>
      <c r="D97">
        <v>0</v>
      </c>
      <c r="E97" t="s">
        <v>32</v>
      </c>
      <c r="F97">
        <v>87.656616289326806</v>
      </c>
    </row>
    <row r="98" spans="2:6" x14ac:dyDescent="0.25">
      <c r="B98">
        <v>94</v>
      </c>
      <c r="C98" t="s">
        <v>29</v>
      </c>
      <c r="D98">
        <v>0</v>
      </c>
      <c r="E98" t="s">
        <v>32</v>
      </c>
      <c r="F98">
        <v>58.298980707822103</v>
      </c>
    </row>
    <row r="99" spans="2:6" x14ac:dyDescent="0.25">
      <c r="B99">
        <v>95</v>
      </c>
      <c r="C99" t="s">
        <v>29</v>
      </c>
      <c r="D99">
        <v>0</v>
      </c>
      <c r="E99" t="s">
        <v>32</v>
      </c>
      <c r="F99">
        <v>135.15126550888601</v>
      </c>
    </row>
    <row r="100" spans="2:6" x14ac:dyDescent="0.25">
      <c r="F100">
        <f>SUM(F3:F99)</f>
        <v>4017.2267750898645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ZV_Afectada</vt:lpstr>
      <vt:lpstr>Din_Afectada</vt:lpstr>
      <vt:lpstr>ZV_Existente</vt:lpstr>
      <vt:lpstr>DinExistente</vt:lpstr>
      <vt:lpstr>ZV_PROPUESTAS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2021-11-08T01:23:31Z</dcterms:created>
  <dcterms:modified xsi:type="dcterms:W3CDTF">2022-03-18T01:55:50Z</dcterms:modified>
</cp:coreProperties>
</file>